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1"/>
  </bookViews>
  <sheets>
    <sheet name="Arkusz1 " sheetId="1" r:id="rId1"/>
    <sheet name="Remonty bieżące ulic " sheetId="2" r:id="rId2"/>
  </sheets>
  <definedNames>
    <definedName name="HTML_1">'Remonty bieżące ulic '!$A$6:$G$273</definedName>
    <definedName name="HTML_all">'Remonty bieżące ulic '!$A$6:$G$275</definedName>
    <definedName name="HTML_tables">'Remonty bieżące ulic '!$A$6:$A$6</definedName>
  </definedNames>
  <calcPr fullCalcOnLoad="1"/>
</workbook>
</file>

<file path=xl/sharedStrings.xml><?xml version="1.0" encoding="utf-8"?>
<sst xmlns="http://schemas.openxmlformats.org/spreadsheetml/2006/main" count="537" uniqueCount="240">
  <si>
    <t>Lp.</t>
  </si>
  <si>
    <t>Podstawa</t>
  </si>
  <si>
    <t>Opis</t>
  </si>
  <si>
    <t>Jedn.obm.</t>
  </si>
  <si>
    <t>Ilość</t>
  </si>
  <si>
    <t>Cena jedn.</t>
  </si>
  <si>
    <t>Wartość</t>
  </si>
  <si>
    <t>Remonty bieżące ulic na terenie miasta Chełm</t>
  </si>
  <si>
    <t>ROBOTY ZIEMNE</t>
  </si>
  <si>
    <t>SST D-002</t>
  </si>
  <si>
    <t>Roboty pomiarowe przy liniowych robotach ziemnych - trasa dróg w terenie równinnym.</t>
  </si>
  <si>
    <t>km</t>
  </si>
  <si>
    <t>d.1</t>
  </si>
  <si>
    <t>Wykopy wykonywane ręcznie z załadunkiem ręcznym i transportem na odległość do 15 km (grunt kat. I-IV)</t>
  </si>
  <si>
    <t>m3</t>
  </si>
  <si>
    <t>Roboty ziemne wykonywane mechanicznie w gr.kat. I-IV z transp.urobku na odl.do 15 km sam.samowyład z 30% udziałem robót ręcznych.</t>
  </si>
  <si>
    <t>SST D-006</t>
  </si>
  <si>
    <t>Koryto wykonywane mechanicznie w gruncie kat. I-IV z mechanicznym zagęszczeniem podłoża</t>
  </si>
  <si>
    <t>m2</t>
  </si>
  <si>
    <t>Mechaniczne zagęszczenie podłoża pod warstwy konstrukcyjne nawierzchni, grunt kat. I-IV</t>
  </si>
  <si>
    <t>SST D-0-38</t>
  </si>
  <si>
    <t>Humusowanie skarp z obsianiem przy grubości warstwy humusu 5 cm.</t>
  </si>
  <si>
    <t>Razem dział: ROBOTY ZIEMNE</t>
  </si>
  <si>
    <t>NAPRAWY DRÓG GRUNTOWYCH</t>
  </si>
  <si>
    <t>SST D-029</t>
  </si>
  <si>
    <t>Naprawy dróg gruntowych przez mechaniczne profilowanie nawierzchni</t>
  </si>
  <si>
    <t>d.2</t>
  </si>
  <si>
    <t>Naprawy dróg gruntowych przez mechaniczne zagęszczenie nawierzchni</t>
  </si>
  <si>
    <t>SST D-029 + kalkulacja własna</t>
  </si>
  <si>
    <t>SST D-037 + kalkulacja własna</t>
  </si>
  <si>
    <t>Naprawy dróg gruntowych przez ręczne uzupełnienie ubytków frezem bitumicznym (dowóz z miejsca składowania do miejsca wbudowania - odl. do 15 km, ręczne rozścielenie, mechaniczne zagęszczenie) - materiał Zamawiającego</t>
  </si>
  <si>
    <t>Naprawy dróg gruntowych przez ręczne uzupełnienie ubytków frezem bitumicznym (dowóz z miejsca składowania do miejsca wbudowania - odl. do 15 km, ręczne rozścielenie, mechaniczne zagęszczenie) - materiał Wykonawcy</t>
  </si>
  <si>
    <t>Mechaniczne wykonanie nawierzchni z frezu bitumicznego - grubość warstwy po zagęszczeniu 10 cm z transportem frezu z miejsca składowania do miejsca wbudowania na odl. do 15 km, mechaniczne rozłożenie frezu, mechaniczne zagęszczenie - materiał Zamawiającego</t>
  </si>
  <si>
    <t>Mechaniczne wykonanie nawierzchni z frezu bitumicznego - grubość warstwy po zagęszczeniu 10 cm z transportem frezu z miejsca składowania do miejsca wbudowania na odl. do 15 km, mechaniczne rozłożenie frezu, mechaniczne zagęszczenie - materiał Wykonawcy</t>
  </si>
  <si>
    <t>SST D-036 + kalkulacja własna</t>
  </si>
  <si>
    <t>Mechaniczne wykonanie nawierzchni ulepszonej z gruzu betonowego - grubość warstwy po zagęszczeniu 20 cm, z dwukrotnum skruszeniem gruzu, transportem z miejsca skladowania do miejsca wbudowania na odl. do 15 km, mechanicznym rozłożeniem i zagęszczeniem - materiał Zamawiającego</t>
  </si>
  <si>
    <t>Mechaniczne wykonanie nawierzchni ulepszonej z gruzu betonowego - grubość warstwy po zagęszczeniu 20 cm, z transportem z miejsca skladowania do miejsca wbudowania na odl. do 15 km, mechanicznym rozłożeniem i zagęszczeniem - materiał Wykonawcy</t>
  </si>
  <si>
    <t>Razem dział: NAPRAWY DRÓG GRUNTOWYCH</t>
  </si>
  <si>
    <t>PODBUDOWY</t>
  </si>
  <si>
    <t>SST D-007</t>
  </si>
  <si>
    <t>Warstwy odsączające zagęszczane mechanicznie</t>
  </si>
  <si>
    <t>d.3</t>
  </si>
  <si>
    <t>Kalkulacja własna</t>
  </si>
  <si>
    <t>Warstwy podsypkowe cementowo-piaskowe zagęszczane mechanicznie</t>
  </si>
  <si>
    <t>SST D-020 + kalkulacja własna</t>
  </si>
  <si>
    <t>Wyrównanie istniejącej nawierzchni lub podbudowy mieszanką mineralno-bitumiczną asfaltową ręczne ( wraz z transportem mieszanki z wytwórni do miejsca wbudowania)</t>
  </si>
  <si>
    <t>t</t>
  </si>
  <si>
    <t>Wyrównanie istniejącej podbudowy mieszanką mineralno-bitumiczną asfaltową mechaniczne ( wraz z transportem mieszanki z wytwórni do miejsca wbudowania)</t>
  </si>
  <si>
    <t>SST D-021 + kalkulacja własna</t>
  </si>
  <si>
    <t>Wyrównanie lokalnych nierówności w istniejącej nawierzchni lub podbudowie asfaltem lanym ( wraz z transportem mieszanki do miejsca wbudowania)</t>
  </si>
  <si>
    <t>SST D-010 + kalkulacja własna</t>
  </si>
  <si>
    <t>Podbudowy z gruntu stabilizowanego cementem Rm=1,5 MPa (mieszanka wykonywana w betoniarni ) wraz z transportem mieszanki do miejsca wbudowania</t>
  </si>
  <si>
    <t>SST D-010</t>
  </si>
  <si>
    <t>SST D-011 + kalkulacja własna</t>
  </si>
  <si>
    <t>Podbudowy z betonu 7,5 MPa wraz z transportem z betoniarni do miejsca wbudowania</t>
  </si>
  <si>
    <t>SST D-009 + kalkulacja własna</t>
  </si>
  <si>
    <t>Warstwa dolna podbudowy z kruszywa łamanego zagęszczanego mechanicznie</t>
  </si>
  <si>
    <t>Warswa górna podbudowy z kruszywa łamanego stabilizowanego mechanicznie</t>
  </si>
  <si>
    <t>Razem dział: PODBUDOWY</t>
  </si>
  <si>
    <t>NAWIERZCHNIE</t>
  </si>
  <si>
    <t>SST D-017 + kalkulacja własna</t>
  </si>
  <si>
    <t>Nawierzchnie z płyt drogowych betonowych sześciokątnych grubości 15 cm, na podsypce cementowo-piaskowej, spoiny wypełnione piaskiem</t>
  </si>
  <si>
    <t>d.4</t>
  </si>
  <si>
    <t>SSt D-022 + kalkulacja własna</t>
  </si>
  <si>
    <t>Nawierzchnie z mieszanek mineralno-bitumicznych asfaltowych wykonane mechanicznie (warstwa wiążąca) - wraz z transportem mieszanki do miejsca wbudowania</t>
  </si>
  <si>
    <t>SST D-022 + kalkulacja własna</t>
  </si>
  <si>
    <t>Nawierzchnie z mieszanek mineralno-bitumicznych asfaltowych wykonane ręcznie (warstwa wiążąca) - wraz z transportem mieszanki do miejsca wbudowania</t>
  </si>
  <si>
    <t>Nawierzchnie z mieszanek mineralno-bitumicznych asfaltowych wykonane mechanicznie (warstwa ścieralna) - wraz z transportem mieszanki do miejsca wbudowania</t>
  </si>
  <si>
    <t>Nawierzchnie z mieszanek mineralno-bitumicznych asfaltowych wykonane ręcznie (warstwa ścieralna) - wraz z transportem mieszanki do miejsca wbudowania</t>
  </si>
  <si>
    <t>SST D-023 + kalkulacja własna</t>
  </si>
  <si>
    <t>Nawierzchnie z mieszanek mineralno-bitumicznych mastyksowo-grysowych SMA wykonywane mechanicznie (warstwa ścieralna) - wraz z transportem mieszanki do miejsca wbudowania</t>
  </si>
  <si>
    <t>Warstwa nawierzchni z asfaltu lanego w jezdniach lub na chodnikach wykonywana ręcznie wraz z transportem materiału do miejsca wbudowania.</t>
  </si>
  <si>
    <t>SST D-004</t>
  </si>
  <si>
    <t>Nawierzchnie z płyt żelbetowych pełnych (płyty o pow.do 3 m2) - rozebranie</t>
  </si>
  <si>
    <t>SST D-004 + kalkulacja własna</t>
  </si>
  <si>
    <t>Nawierzchnie z płyt żelbetowych pełnych (płyty o pow.do 3 m2) - rozebranie z transportem na miejsce składowania na odl. do 15 km.</t>
  </si>
  <si>
    <t>Nawierzchnie z płyt żelbetowych pełnych (płyty o pow.do 3 m2) - budowa ( materiał - płyty Zamawiającego) wraz z transportem materiału do miejsca wbudowania</t>
  </si>
  <si>
    <t>Nawierzchnie z płyt żelbetowych pełnych (płyty o pow.do 3 m2) - budowa ( materiał- płyty Wykonawcy) wraz z transportem materiału do miejsca wbudowania</t>
  </si>
  <si>
    <t>SST D-015</t>
  </si>
  <si>
    <t>Nawierzchnie z kostki brukowej betonowej grubości 8 cm na podsypce cementowo-piaskowej z wypełnieniem spoin piaskiem ( kostka z odzysku - materiał Zamawiającego) wraz z transportem materiału z odl. do 15km w miejsce wbudowania</t>
  </si>
  <si>
    <t>SST D-039</t>
  </si>
  <si>
    <t>Przełożenie nawierzchni z kostki brukowej betonowej o wys. 6 cm lub 8 cm na podsypce cem.piaskowej z wyp.spoin piaskiem</t>
  </si>
  <si>
    <t>Razem dział: NAWIERZCHNIE</t>
  </si>
  <si>
    <t>KRAWĘZNIKI I OBRZEŻA</t>
  </si>
  <si>
    <t>SST D-013.1</t>
  </si>
  <si>
    <t>Krawężniki betonowe szare wystające o wymiarach 15x30 cm na podsypce cementowo-piaskowej z wykonaniem ławy betonowej z oporem ( materiał nowy Wykonawcy)</t>
  </si>
  <si>
    <t>m</t>
  </si>
  <si>
    <t>d.5</t>
  </si>
  <si>
    <t>Krawężniki betonowe szare wystające o wymiarach 20x30 cm na podsypce cementowo-piaskowej z wykonaniem ławy betonowej z oporem ( materiał nowy Wykonawcy)</t>
  </si>
  <si>
    <t>SST D-013.1 + kalkulacja własna</t>
  </si>
  <si>
    <t>Krawężniki betonowe wystające o wymiarach 15x30 cm z wykonaniem ławy betonowej z oporem, na podsypce cementowo-piaskowej ( materiał Zamawiającego - krawężniki z odzysku ) wraz z transportem materiału w miejsce wbudowania</t>
  </si>
  <si>
    <t>Krawężniki betonowe wystające o wymiarach 20x30 cm z wykonaniem ławy betonowej z oporem na podsypce cementowo-piaskowej ( materiał Zamawiającego - krawężniki z odzysku ) wraz z transportem materiału w miejsce wbudowania</t>
  </si>
  <si>
    <t>SST D-013.2</t>
  </si>
  <si>
    <t>Krawężniki kamienne wystające o wymiarach 20x25 cm z wykonaniem ławy betonowej z oporem na podsypce cementowo-piaskowej (materiał nowy Wykonawcy)</t>
  </si>
  <si>
    <t>SST D-013.2 + kalkulacja własna</t>
  </si>
  <si>
    <t>Krawężniki kamienne wystające o wymiarach 20x25 cm z wykonaniem ławy betonowej z oporem na podsypce cementowo-piaskowej (materiał Zamawiającego - krawężniki z odzysku) wraz z transportem materiału w miejsce wbudowania)</t>
  </si>
  <si>
    <t>SST D-034 + kalkulacja własna</t>
  </si>
  <si>
    <t>Przestawienie krawężników betonowych wystających 15x30 cm na podsypce cementowo-piaskowej z uzupełnieniem ławy betonowej</t>
  </si>
  <si>
    <t>SST D-034</t>
  </si>
  <si>
    <t>Przestawienie krawężników betonowych wystających 20x30 cm na podsypce cementowo-piaskowej z uzupełnieniem ławy betonowej</t>
  </si>
  <si>
    <t>SST D-014</t>
  </si>
  <si>
    <t>Obrzeża betonowe szare o wymiarach 20x6 cm na podsypce cementowo-piaskowej, spoiny wypełnione piaskiem ( materiał nowy Wykonawcy)</t>
  </si>
  <si>
    <t>Obrzeża betonowe kolor o wymiarach 20x6 cm na podsypce cementowo-piaskowej, spoiny wypełnione piaskiem ( materiał nowy Wykonawcy)</t>
  </si>
  <si>
    <t>SST D-014 + kalkulacja własna</t>
  </si>
  <si>
    <t>Obrzeża betonowe o wymiarach 20x6 cm na podsypce cementowo-piaskowej, spoiny wypełnione piaskiem ( materiał Zamawiającego - obrzeża z odzysku ) wraz z transportem materiału w miejsce wbudowania</t>
  </si>
  <si>
    <t>Obrzeża betonowe o wymiarach 30x8 cm na podsypce cementowo-piaskowej, spoiny wypełnione zaprawą cementową (materiał Zamawiającego - obrzeża z odzysku) wraz z transportem materiału do miejsca wbudowania</t>
  </si>
  <si>
    <t>Obrzeża betonowe szare o wymiarach 30x8 cm na podsypce cementowo-piaskowej, spoiny wypełnione zaprawą cementową ( materiał nowy Wykonawcy)</t>
  </si>
  <si>
    <t>Obrzeża betonowe kolor o wymiarach 30x8 cm na podsypce cementowo-piaskowej, spoiny wypełnione zaprawą cementową ( materiał nowy Wykonawcy)</t>
  </si>
  <si>
    <t>SST D-035</t>
  </si>
  <si>
    <t>Przestawienie obrzeży betonowych 20x6 cm na podsypce cementowo-piaskowej z wypełnieniem spoin piaskiem</t>
  </si>
  <si>
    <t>Przestawienie obrzeży betonowych 30x8 cm na podsypce cementowo-piaskowej z wypełnieniem spoin zaprawą cementową</t>
  </si>
  <si>
    <t>Razem dział: KRAWĘZNIKI I OBRZEŻA</t>
  </si>
  <si>
    <t>CHODNIKI</t>
  </si>
  <si>
    <t>SST D-016.1</t>
  </si>
  <si>
    <t>Chodniki z płyt betonowych o wymiarach 35x35x5 cm na podsypce cementowo-piaskowej, spoiny wypełnione piaskiem ( materiał nowy Wykonawcy)</t>
  </si>
  <si>
    <t>d.6</t>
  </si>
  <si>
    <t>SST D-016.1 + kalkulacja własna</t>
  </si>
  <si>
    <t>Chodniki z płyt betonowych o wymiarach 35x35x5 cm na podsypce cementowo-piaskowej, spoiny wypełnione piaskiem ( materiał Zamawiającego - płyty chodnikowe z odzysku ) wraz z transportem w miejsce wbudowania</t>
  </si>
  <si>
    <t>SST D-016.2</t>
  </si>
  <si>
    <t>Chodnik z kostki brukowej betonowej grubości 6 cm, szarej na podsypce cementowo-piaskowej z wypełnieniem spoin piaskiem ( materiał nowy Wykonawcy)</t>
  </si>
  <si>
    <t>Chodnik z kostki brukowej betonowej grubości 6 cm, kolor na podsypce cementowo-piaskowej z wypełnieniem spoin piaskiem ( materiał nowy Wykonawcy)</t>
  </si>
  <si>
    <t>SST D-016.2 + kalkulacja własna</t>
  </si>
  <si>
    <t>Chodnik z kostki brukowej betonowej grubości 6 cm na podsypce cementowo-piaskowej z wypełnieniem spoin piaskiem ( kostka z odzysku - materiał Zamawiającego) wraz z transportem materiału z odl. 15 km do miejsca wbudowania</t>
  </si>
  <si>
    <t>Chodnik z kostki brukowej betonowej grubości 4 cm, szarej na podsypce cementowo-piaskowej z wypełnieniem spoin piaskiem ( materiał nowy Wykonawcy)</t>
  </si>
  <si>
    <t>Chodniki z płyt betonowych o wymiarach 50x50x7 cm na posypce cementowo-piaskowej, spoiny wypełnione piaskiem (materiał nowy Wykonawcy)</t>
  </si>
  <si>
    <t>Chodniki z płyt betonowych o wymiarach 50x50x7 cm na posypce cementowo-piaskowej, spoiny wypełnione piaskiem (płyty chodnikowe z odzysku - materiał Zamawiającego) wraz z transportem do miejsca wbudowania</t>
  </si>
  <si>
    <t>SST D-016.3</t>
  </si>
  <si>
    <t>Chodniki z płyt kamiennych grubości 5 cm na posypce cementowo-piaskowej, spoiny wypełnione zaprawą ( materiał nowy Wykonawcy)</t>
  </si>
  <si>
    <t>SST D-016.3 + kalkulacja własna</t>
  </si>
  <si>
    <t>SST D-018</t>
  </si>
  <si>
    <t>Razem dział: CHODNIKI</t>
  </si>
  <si>
    <t>ROBOTY ROZBIÓRKOWE</t>
  </si>
  <si>
    <t>d.7</t>
  </si>
  <si>
    <t>Rozebranie nawierzchni i podbudowy z betonu mechanicznie z transportem , rozkruszeniem, rozścieleniem i zawałowaniem w miejscu wskazanym przez Zamawiającego ( odl.transportu do 15 km)</t>
  </si>
  <si>
    <t>Ręczne rozebranie nawierzchni z kostki kamiennej nieregularnej na podsypce piaskowej</t>
  </si>
  <si>
    <t>Rozebranie nawierzchni z płyt drogowych betonowych gr. 15 cm o spoinach wypełnionych piaskiem</t>
  </si>
  <si>
    <t>Rozebranie chodników z płyt betonowych o wymiarach 35x35x5 cm</t>
  </si>
  <si>
    <t>Rozebranie chodników z płyt betonowych o wymiarach 50x50x7 cm</t>
  </si>
  <si>
    <t>Rozebranie krawężników betonowych</t>
  </si>
  <si>
    <t>Rozebranie krawężników kamiennych o wymiarach 20x35 cm</t>
  </si>
  <si>
    <t>Rozebranie obrzeży trawnikowych o wymiarach 8x30 cm z transportem, rozkruszeniem materiału, rozścieleniem i zawałowaniem w miejscu wskazanym przez Zamawiającego ( odl.transportu do 15km)</t>
  </si>
  <si>
    <t>Rozebranie obrzeży trawnikowych o wymiarach 8x30 cm</t>
  </si>
  <si>
    <t>Rozebranie obrzeży trawnikowych o wymiarach 6x20 cm</t>
  </si>
  <si>
    <t>Rozebranie ścieków z elementów betonowych na posypce cementowo-piaskowej</t>
  </si>
  <si>
    <t>Ręczne rozebranie nawierzchni z kostki brukowej betonowejna z transportem, rozkruszeniem materiału, rozścieleniem i zawałowaniem w miejscu wskazanym przez Zamawiającego ( odl. transportu do 15 km )</t>
  </si>
  <si>
    <t>Ręczne rozebranie nawierzchni z kostki brukowej betonowej</t>
  </si>
  <si>
    <t>kalkulacja własna</t>
  </si>
  <si>
    <t>Wywiezienie gruzu z terenu rozbiórki przy ręcznym załadowaniu i mechanicznym rozładowaniu samochodem samowyładowczym na odl.do 15 km</t>
  </si>
  <si>
    <t>Wywiezienie gruzu z terenu rozbiórki przy mechanicznym załadowaniu i wyładowaniu samochodem samowyładowczym na odl. 15 km</t>
  </si>
  <si>
    <t>Skruszenie materiału betonowego z rozbiórek do uzyskania materiału o frakcji 0-45 mm</t>
  </si>
  <si>
    <t>SST D-019 + kalkulacja własna</t>
  </si>
  <si>
    <t>Roboty remontowe - frezowanie nawierzchni bitumicznej z wywozem materiału z rozbiórki, rozścieleniem i zagęszczeniem w miejscu wskazanym przez Zamawiającego (transport na odl. do 15 km )</t>
  </si>
  <si>
    <t>Razem dział: ROBOTY ROZBIÓRKOWE</t>
  </si>
  <si>
    <t>REMONTY CZĄSTKOWE NAWIERZCHNI</t>
  </si>
  <si>
    <t>d.8</t>
  </si>
  <si>
    <t>SST D-030</t>
  </si>
  <si>
    <t>Remonty cząstkowe nawierzchni brukowcowych</t>
  </si>
  <si>
    <t>SST D-031</t>
  </si>
  <si>
    <t>Remonty cząstkowe nawierzchni z kostki kamiennej nieregularnej wysokości 6 cm na podsypce cementowo-piaskowej i ze spoinami wypełnionymi zaprawą cementową</t>
  </si>
  <si>
    <t>Remonty cząstkowe nawierzchni z kostki kamiennej nieregularnej wysokości 8 cm na podsypce cementowo-piaskowej i ze spoinami wypełnionymi zaprawą cementową</t>
  </si>
  <si>
    <t>SST D-013</t>
  </si>
  <si>
    <t>Remonty cząskowe nawierzchni z kostki kamiennej nieregularnej wysokości 10 cm na podsypce cementowo-piaskowej i ze spoinami wypełnionymi zaprawą cementową</t>
  </si>
  <si>
    <t>Remonty cząskowe nawierzchni z kostki kamiennej nieregularnej wysokości 14-18 cm na podsypce cementowo-piaskowej i ze spoinami wypełnionymi zaprawą cementową</t>
  </si>
  <si>
    <t>SST D-032</t>
  </si>
  <si>
    <t>Remonty cząstkowe chodników z płyt betonowych o wym. 35x35x5 na podsypce cementowo-piaskowej ze spoinami wypełnionymi piaskiem</t>
  </si>
  <si>
    <t>Remonty cząstkowe chodników z płyt betonowych o wym. 50x50x7 na podsypce cementowo-piaskowej ze spoinami wypełnionymi piaskiem</t>
  </si>
  <si>
    <t>SST D-033</t>
  </si>
  <si>
    <t>Remonty cząstkowe chodników z płyt kamiennych gr. 5 cm na podsypce cementowo-piaskowej ze spoinami wypełnionymi zaprawą</t>
  </si>
  <si>
    <t>SST D-028</t>
  </si>
  <si>
    <t>Remonty cząstkowe nawierzchni bitumicznych mieszankami mineralno-asfaltowymi z obcinaniem krawędzi mechanicznie o powierzchni łaty do 5 m2</t>
  </si>
  <si>
    <t>Remonty cząstkowe nawierzchni bitumicznych mieszankami mineralno-asfaltowymi z obcinaniem krawędzi mechanicznie o powierzchni łaty pow. 5 m2</t>
  </si>
  <si>
    <t>Remonty cząstkowe nawierzchni bitumicznych mieszankami mineralno-asfaltowymi z obcinaniem krawędzi mechanicznie o powierzchni łaty do 5 m2 z zabezpieczeniem krawędzi bitumiczną taśmą drogową</t>
  </si>
  <si>
    <t>Remonty cząstkowe nawierzchni bitumicznych mieszankami mineralno-asfaltowymi z obcinaniem krawędzi mechanicznie o powierzchni łaty pow. 5 m2 z zabezpieczeniem krawędzi bitumiczną taśmą drogową</t>
  </si>
  <si>
    <t>Remonty cząstkowe nawierzchni mieszankami asfaltu lanego o pow. łaty do 5m2 przy mechanicznym obcinaniu krawędzi uszkodzenia</t>
  </si>
  <si>
    <t>sst D-028</t>
  </si>
  <si>
    <t>Remonty cząstkowe nawierzchni mieszankami asfaltu lanego o pow. łaty pow. 5m2 przy mechanicznym obcinaniu krawędzi uszkodzenia</t>
  </si>
  <si>
    <t>Zalanie bruku , kostki kamiennej zaprawą cementową</t>
  </si>
  <si>
    <t>Razem dział: REMONTY CZĄSTKOWE NAWIERZCHNI</t>
  </si>
  <si>
    <t>REGENERACJA NAWIERZCHNI, LIKWIDACJA SPĘKAŃ</t>
  </si>
  <si>
    <t>SST D-024</t>
  </si>
  <si>
    <t>Regeneracja nawierzchni bitumicznych emulsją i kruszywem łamanym</t>
  </si>
  <si>
    <t>d.9</t>
  </si>
  <si>
    <t>SST D-008</t>
  </si>
  <si>
    <t>Skropienie asfaltem nawierzchni drogowych</t>
  </si>
  <si>
    <t>Oczyszczenie mechaniczne nawierzchni drogowych bitumicznych</t>
  </si>
  <si>
    <t>Wypełnienie szczelin głębokości 14 cm i szerokości 4 cm masą zalewową</t>
  </si>
  <si>
    <t>Razem dział: REGENERACJA NAWIERZCHNI, LIKWIDACJA SPĘKAŃ</t>
  </si>
  <si>
    <t>REGULACJA URZĄDZEŃ</t>
  </si>
  <si>
    <t>SST D-012 + kalkulacja własna</t>
  </si>
  <si>
    <t>Regulacja pionowa kratek ściekowych ulicznych</t>
  </si>
  <si>
    <t>szt.</t>
  </si>
  <si>
    <t>d.10</t>
  </si>
  <si>
    <t>Regulacja pionowa zaworów wodociągowych i gazowych</t>
  </si>
  <si>
    <t>Regulacja pionowa studni kanałowych</t>
  </si>
  <si>
    <t>Regulacja pionowa studzienek telefonicznych</t>
  </si>
  <si>
    <t>Demontaz pokrywy nastudziennej z włazem</t>
  </si>
  <si>
    <t>szt</t>
  </si>
  <si>
    <t>Montaż pokrywy nastudziennej z włazem</t>
  </si>
  <si>
    <t>Przestawienie : montaż i stawianie słupów z regulacją wysokości</t>
  </si>
  <si>
    <t>Razem dział: REGULACJA URZĄDZEŃ</t>
  </si>
  <si>
    <t>Wartość kosztorysowa robót bez podatku VAT</t>
  </si>
  <si>
    <t>Podatek VAT</t>
  </si>
  <si>
    <t>Ogółem wartość kosztorysowa robót</t>
  </si>
  <si>
    <t>SST D-005.0              + SST D-005.1 +kalkulacja własna</t>
  </si>
  <si>
    <t>SST D-005.0               +SST D-005.1 +kalkulacja własna</t>
  </si>
  <si>
    <t xml:space="preserve">                                                       FORMULARZ  KALKULACJI  CENY</t>
  </si>
  <si>
    <t>Zestawienie wartości narzutów oraz cen robocizny, przyjętych do kalkulacji cen jednostkowych:</t>
  </si>
  <si>
    <t>Rodzaj nakładu</t>
  </si>
  <si>
    <t>wielkość / wartość [%]</t>
  </si>
  <si>
    <t>Robocizna</t>
  </si>
  <si>
    <t>Koszty ogólne</t>
  </si>
  <si>
    <t>Koszty zakupu</t>
  </si>
  <si>
    <t>Zysk</t>
  </si>
  <si>
    <t>Kalkulację ceny sporządził:</t>
  </si>
  <si>
    <t>……………………………..</t>
  </si>
  <si>
    <t xml:space="preserve">      data i podpis</t>
  </si>
  <si>
    <r>
      <t>Uwaga:</t>
    </r>
    <r>
      <rPr>
        <sz val="12"/>
        <rFont val="Arial"/>
        <family val="0"/>
      </rPr>
      <t xml:space="preserve"> w celu ustalenia ceny oferty, wykonawca zobowiązany jest do sprawdzenia poprawności  zastosowanych formuł arkuszy kalkulacyjnych niniejszego zestawienia.</t>
    </r>
  </si>
  <si>
    <t>Naprawy dróg gruntowych przez wyrównanie kruszywem 0-31,5 mm        ( dowóz do miejsca wbudowania - odl. do 15 km, mechaniczne rozścielenie i zagęszczenie - materiał Wykonawcy)</t>
  </si>
  <si>
    <t>Naprawy dróg gruntowych żużlem z mechanicznym zagęszczeniem        (dowóz do miejsca wbudowania, rozścielenie, zagęszczenie - materiał Wykonawcy)</t>
  </si>
  <si>
    <t>Podbudowy z gruntu stabilizowanego cementem Rm=2,5 Mpa (mieszanka wykonywana w betoniarni) wraz z transportem do miejsca wbudowania</t>
  </si>
  <si>
    <t>Podbudowy z gruntu stabilizowanego cementem Rm=5 MPa     (mieszanka przygotowywana w betoniarni) wraz z transportem do miejsca wbudowania</t>
  </si>
  <si>
    <t>Nawierzchnie z kostki brukowej betonowej grubości 8 cm szarej na podsypce cementowo-piaskowej z wypełnieniem spoin piaskiem     (materiał nowy Wykonawcy)</t>
  </si>
  <si>
    <t>Nawierzchnie z kostki brukowej betonowej grubości 8 cm kolor na podsypce cementowo-piaskowej z wypełnieniem spoin piaskiem                 (materiał nowy Wykonawcy)</t>
  </si>
  <si>
    <t>Chodniki z płyt kamiennych grubości 5 cm na posypce cementowo-piaskowej, spoiny wypełnione zaprawą ( płyty z odzysku - materiał Zamawiającego) wraz z transportem materiału z odl. 15 km w miejsce wbudowania</t>
  </si>
  <si>
    <t>Rozebranie nawierzchni z mas mineralno-bitumicznych mechanicznie z transportem , rozkruszeniem, rozścieleniem i zawałowaniem w miejscu wskazanym przez Zamawiającego ( odl.transportu do 15 km)</t>
  </si>
  <si>
    <t>Rozebranie nawierzchni lub podbudowy z betonu ręcznie z transportem , rozkruszeniem, rozsicieleniem i zawałowaniem w miejscu wskazanym przez Zamawiającego ( odl.transportu do 15 km)</t>
  </si>
  <si>
    <t>Rozebranie elementów betonowych ( murki, ściany oporowe, schody terenowe i in.) z transportem , rozkruszeniem, rozścieleniem i zawałowaniem w miejscu wskazanym przez Zamawiającego                            ( odl.transportu do 15 km)</t>
  </si>
  <si>
    <t>Rozebranie podbudowy lub nawierzchni z mas mineralno-bitumicznych ręcznie z transportem , rozkruszeniem, rozścieleniem i zawałowaniem w miejscu wskazanym przez Zamawiającego ( odl.transportu do 15 km)</t>
  </si>
  <si>
    <t>Ścieki z elementów betonowych gr. 15 cm na podsypce cementowo-piaskowej</t>
  </si>
  <si>
    <t>Rozebranie chodników z płyt betonowych o wymiarach 35x35x5 cm z transportem , rozkruszeniem, rozścieleniem i zawałowaniem w miejscu wskazanym przez Zamawiającego ( odl.transportu do 15 km)</t>
  </si>
  <si>
    <t>Rozebranie chodników z płyt betonowych o wymiarach 50x50x7 cm z transportem , rozkruszeniem, rozścieleniem i zawałowaniem w miejscu wskazanym przez Zamawiającego ( odl.transportu do 15 km)</t>
  </si>
  <si>
    <t>Rozebranie krawężników betonowych z transportem, rozkruszeniem materiału, rozścieleniem i zawałowaniem w miejscu wskazanym przez Zamawiającego ( odl.transportu do 15 km)</t>
  </si>
  <si>
    <t>Rozebranie obrzeży trawnikowych o wymiarach 6x20 cm z transportem, rozkruszeniem materiału, rozścieleniem i zawałowaniem w miejscu wskazanym przez Zamawiającego ( odl.transportu do 15 km)</t>
  </si>
  <si>
    <t>Rozebranie ścieków z elementów betonowych na podsypce cementowo-piaskowej z transportem , rozkruszeniem materiału, rozścieleniem i zawałowaniem w miejscu wskazanym przez Zamawiającego                             (odl.transportu do 15 km)</t>
  </si>
  <si>
    <t>Roboty remontowe - cięcie piłą nawierzchni bitumicznych na gł. do          10 cm</t>
  </si>
  <si>
    <t xml:space="preserve">                                                                                      KALKULACJA CENY</t>
  </si>
  <si>
    <t>Sporządził:</t>
  </si>
  <si>
    <t>…………………………………..</t>
  </si>
  <si>
    <t>data i podpis</t>
  </si>
  <si>
    <t xml:space="preserve">Słownie: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</si>
</sst>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4" fillId="0" borderId="3" xfId="0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0" fontId="0" fillId="0" borderId="0" xfId="0" applyFont="1" applyAlignment="1">
      <alignment/>
    </xf>
    <xf numFmtId="2" fontId="0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17" applyFont="1">
      <alignment/>
      <protection/>
    </xf>
    <xf numFmtId="0" fontId="3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vertical="center" wrapText="1"/>
      <protection/>
    </xf>
    <xf numFmtId="0" fontId="3" fillId="0" borderId="0" xfId="17" applyFont="1">
      <alignment/>
      <protection/>
    </xf>
    <xf numFmtId="0" fontId="0" fillId="0" borderId="0" xfId="17">
      <alignment/>
      <protection/>
    </xf>
    <xf numFmtId="0" fontId="2" fillId="0" borderId="0" xfId="17" applyFont="1">
      <alignment/>
      <protection/>
    </xf>
    <xf numFmtId="2" fontId="0" fillId="0" borderId="5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17" applyAlignment="1">
      <alignment horizontal="center" vertical="center"/>
      <protection/>
    </xf>
    <xf numFmtId="44" fontId="3" fillId="0" borderId="10" xfId="21" applyFont="1" applyBorder="1" applyAlignment="1">
      <alignment horizontal="center" vertical="center"/>
    </xf>
    <xf numFmtId="44" fontId="3" fillId="0" borderId="11" xfId="21" applyFont="1" applyBorder="1" applyAlignment="1">
      <alignment horizontal="center" vertical="center"/>
    </xf>
    <xf numFmtId="44" fontId="3" fillId="0" borderId="12" xfId="21" applyFont="1" applyBorder="1" applyAlignment="1">
      <alignment horizontal="center" vertical="center"/>
    </xf>
    <xf numFmtId="0" fontId="3" fillId="0" borderId="13" xfId="17" applyFont="1" applyBorder="1" applyAlignment="1">
      <alignment horizontal="center" vertical="center"/>
      <protection/>
    </xf>
    <xf numFmtId="0" fontId="3" fillId="0" borderId="11" xfId="17" applyFont="1" applyBorder="1" applyAlignment="1">
      <alignment horizontal="center" vertical="center"/>
      <protection/>
    </xf>
    <xf numFmtId="0" fontId="3" fillId="0" borderId="12" xfId="17" applyFont="1" applyBorder="1" applyAlignment="1">
      <alignment horizontal="center" vertical="center"/>
      <protection/>
    </xf>
    <xf numFmtId="0" fontId="3" fillId="0" borderId="0" xfId="17" applyFont="1" applyAlignment="1">
      <alignment horizontal="center" vertical="center" wrapText="1"/>
      <protection/>
    </xf>
    <xf numFmtId="0" fontId="2" fillId="0" borderId="0" xfId="17" applyFont="1" applyAlignment="1">
      <alignment horizontal="center" vertical="center"/>
      <protection/>
    </xf>
    <xf numFmtId="0" fontId="3" fillId="0" borderId="10" xfId="17" applyFont="1" applyBorder="1" applyAlignment="1">
      <alignment horizontal="center" vertical="center"/>
      <protection/>
    </xf>
    <xf numFmtId="0" fontId="6" fillId="0" borderId="0" xfId="17" applyFont="1" applyAlignment="1">
      <alignment horizontal="left" vertical="center"/>
      <protection/>
    </xf>
    <xf numFmtId="0" fontId="2" fillId="0" borderId="0" xfId="17" applyFont="1" applyAlignment="1">
      <alignment horizontal="left" vertical="center" wrapText="1"/>
      <protection/>
    </xf>
    <xf numFmtId="0" fontId="0" fillId="0" borderId="14" xfId="17" applyBorder="1" applyAlignment="1">
      <alignment horizontal="center"/>
      <protection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Normalny_kalkulacja ceny ulice grodzkie" xfId="17"/>
    <cellStyle name="Percent" xfId="18"/>
    <cellStyle name="Currency" xfId="19"/>
    <cellStyle name="Currency [0]" xfId="20"/>
    <cellStyle name="Walutowy_kalkulacja ceny ulice grodzki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23" sqref="A23:C23"/>
    </sheetView>
  </sheetViews>
  <sheetFormatPr defaultColWidth="9.140625" defaultRowHeight="12.75"/>
  <cols>
    <col min="1" max="2" width="9.00390625" style="16" customWidth="1"/>
    <col min="3" max="3" width="18.8515625" style="16" customWidth="1"/>
    <col min="4" max="4" width="22.28125" style="16" customWidth="1"/>
    <col min="5" max="5" width="7.140625" style="16" customWidth="1"/>
    <col min="6" max="6" width="9.00390625" style="16" customWidth="1"/>
    <col min="7" max="7" width="14.421875" style="16" customWidth="1"/>
    <col min="8" max="8" width="7.421875" style="16" customWidth="1"/>
    <col min="9" max="12" width="9.00390625" style="16" hidden="1" customWidth="1"/>
    <col min="13" max="13" width="1.8515625" style="16" hidden="1" customWidth="1"/>
    <col min="14" max="16384" width="9.00390625" style="16" customWidth="1"/>
  </cols>
  <sheetData>
    <row r="1" spans="1:18" s="12" customFormat="1" ht="32.25" customHeight="1">
      <c r="A1" s="37" t="s">
        <v>205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3" spans="1:18" s="15" customFormat="1" ht="28.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4"/>
      <c r="R3" s="14"/>
    </row>
    <row r="4" spans="1:8" s="15" customFormat="1" ht="11.25" customHeight="1">
      <c r="A4" s="13"/>
      <c r="B4" s="13"/>
      <c r="C4" s="13"/>
      <c r="D4" s="13"/>
      <c r="E4" s="13"/>
      <c r="F4" s="13"/>
      <c r="G4" s="13"/>
      <c r="H4" s="13"/>
    </row>
    <row r="5" spans="1:18" s="15" customFormat="1" ht="24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15" customFormat="1" ht="19.5" customHeight="1">
      <c r="A6" s="38" t="s">
        <v>206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3" ht="18.75" customHeight="1">
      <c r="A7" s="39"/>
      <c r="B7" s="39"/>
      <c r="C7" s="39"/>
    </row>
    <row r="8" spans="1:15" ht="15.75" customHeight="1">
      <c r="A8" s="36" t="s">
        <v>207</v>
      </c>
      <c r="B8" s="32"/>
      <c r="C8" s="33"/>
      <c r="D8" s="31" t="s">
        <v>208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5" ht="15.75" customHeight="1">
      <c r="A9" s="36" t="s">
        <v>209</v>
      </c>
      <c r="B9" s="32"/>
      <c r="C9" s="33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1:15" ht="15.75" customHeight="1">
      <c r="A10" s="36" t="s">
        <v>210</v>
      </c>
      <c r="B10" s="32"/>
      <c r="C10" s="33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15.75" customHeight="1">
      <c r="A11" s="36" t="s">
        <v>211</v>
      </c>
      <c r="B11" s="32"/>
      <c r="C11" s="33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</row>
    <row r="12" spans="1:15" ht="15.75" customHeight="1">
      <c r="A12" s="28" t="s">
        <v>212</v>
      </c>
      <c r="B12" s="29"/>
      <c r="C12" s="30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8" ht="15" customHeight="1">
      <c r="A13" s="17"/>
      <c r="B13" s="17"/>
      <c r="C13" s="17"/>
      <c r="D13" s="17"/>
      <c r="E13" s="17"/>
      <c r="F13" s="17"/>
      <c r="G13" s="17"/>
      <c r="H13" s="17"/>
    </row>
    <row r="14" spans="1:8" ht="39.75" customHeight="1">
      <c r="A14" s="34" t="s">
        <v>216</v>
      </c>
      <c r="B14" s="34"/>
      <c r="C14" s="34"/>
      <c r="D14" s="34"/>
      <c r="E14" s="34"/>
      <c r="F14" s="34"/>
      <c r="G14" s="34"/>
      <c r="H14" s="34"/>
    </row>
    <row r="18" spans="1:3" ht="15" customHeight="1">
      <c r="A18" s="35" t="s">
        <v>213</v>
      </c>
      <c r="B18" s="35"/>
      <c r="C18" s="35"/>
    </row>
    <row r="22" spans="1:3" ht="12.75">
      <c r="A22" s="27" t="s">
        <v>214</v>
      </c>
      <c r="B22" s="27"/>
      <c r="C22" s="27"/>
    </row>
    <row r="23" spans="1:3" ht="12.75">
      <c r="A23" s="27" t="s">
        <v>215</v>
      </c>
      <c r="B23" s="27"/>
      <c r="C23" s="27"/>
    </row>
  </sheetData>
  <sheetProtection selectLockedCells="1" selectUnlockedCells="1"/>
  <mergeCells count="18">
    <mergeCell ref="A1:R1"/>
    <mergeCell ref="A6:R6"/>
    <mergeCell ref="A3:P3"/>
    <mergeCell ref="A7:C7"/>
    <mergeCell ref="A8:C8"/>
    <mergeCell ref="D8:O8"/>
    <mergeCell ref="A9:C9"/>
    <mergeCell ref="D9:O9"/>
    <mergeCell ref="A10:C10"/>
    <mergeCell ref="D10:O10"/>
    <mergeCell ref="A11:C11"/>
    <mergeCell ref="D11:O11"/>
    <mergeCell ref="A22:C22"/>
    <mergeCell ref="A23:C23"/>
    <mergeCell ref="A12:C12"/>
    <mergeCell ref="D12:O12"/>
    <mergeCell ref="A14:H14"/>
    <mergeCell ref="A18:C18"/>
  </mergeCells>
  <printOptions/>
  <pageMargins left="0.75" right="0.75" top="0.98" bottom="0.98" header="0.51" footer="0.5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3"/>
  <sheetViews>
    <sheetView tabSelected="1" workbookViewId="0" topLeftCell="A244">
      <selection activeCell="C280" sqref="C280"/>
    </sheetView>
  </sheetViews>
  <sheetFormatPr defaultColWidth="11.57421875" defaultRowHeight="12.75"/>
  <cols>
    <col min="1" max="1" width="4.8515625" style="0" customWidth="1"/>
    <col min="2" max="2" width="15.57421875" style="0" customWidth="1"/>
    <col min="3" max="3" width="61.140625" style="0" customWidth="1"/>
    <col min="4" max="4" width="9.140625" style="0" customWidth="1"/>
    <col min="5" max="5" width="10.140625" style="0" customWidth="1"/>
  </cols>
  <sheetData>
    <row r="2" spans="1:11" ht="15.75">
      <c r="A2" s="58" t="s">
        <v>235</v>
      </c>
      <c r="B2" s="58"/>
      <c r="C2" s="58"/>
      <c r="D2" s="58"/>
      <c r="E2" s="58"/>
      <c r="F2" s="58"/>
      <c r="G2" s="58"/>
      <c r="H2" s="58"/>
      <c r="I2" s="11"/>
      <c r="J2" s="11"/>
      <c r="K2" s="11"/>
    </row>
    <row r="4" spans="1:7" ht="12.75">
      <c r="A4" s="40" t="s">
        <v>7</v>
      </c>
      <c r="B4" s="40"/>
      <c r="C4" s="40"/>
      <c r="D4" s="40"/>
      <c r="E4" s="40"/>
      <c r="F4" s="40"/>
      <c r="G4" s="40"/>
    </row>
    <row r="5" ht="14.25" customHeight="1"/>
    <row r="6" spans="1:7" ht="18" customHeigh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</row>
    <row r="7" spans="1:7" ht="12.75">
      <c r="A7" s="19">
        <v>1</v>
      </c>
      <c r="B7" s="20"/>
      <c r="C7" s="41" t="s">
        <v>8</v>
      </c>
      <c r="D7" s="41"/>
      <c r="E7" s="41"/>
      <c r="F7" s="41"/>
      <c r="G7" s="41"/>
    </row>
    <row r="8" spans="1:7" ht="12.75">
      <c r="A8" s="21">
        <v>1</v>
      </c>
      <c r="B8" s="42" t="s">
        <v>9</v>
      </c>
      <c r="C8" s="42" t="s">
        <v>10</v>
      </c>
      <c r="D8" s="43" t="s">
        <v>11</v>
      </c>
      <c r="E8" s="45">
        <v>1</v>
      </c>
      <c r="F8" s="45"/>
      <c r="G8" s="47">
        <f>E8*F8</f>
        <v>0</v>
      </c>
    </row>
    <row r="9" spans="1:7" ht="12.75">
      <c r="A9" s="22" t="s">
        <v>12</v>
      </c>
      <c r="B9" s="42"/>
      <c r="C9" s="42"/>
      <c r="D9" s="44"/>
      <c r="E9" s="46"/>
      <c r="F9" s="46"/>
      <c r="G9" s="47"/>
    </row>
    <row r="10" spans="1:7" ht="12.75">
      <c r="A10" s="21">
        <v>2</v>
      </c>
      <c r="B10" s="42" t="s">
        <v>203</v>
      </c>
      <c r="C10" s="48" t="s">
        <v>13</v>
      </c>
      <c r="D10" s="43" t="s">
        <v>14</v>
      </c>
      <c r="E10" s="45">
        <v>50</v>
      </c>
      <c r="F10" s="45"/>
      <c r="G10" s="47">
        <f>E10*F10</f>
        <v>0</v>
      </c>
    </row>
    <row r="11" spans="1:7" ht="25.5" customHeight="1">
      <c r="A11" s="22" t="s">
        <v>12</v>
      </c>
      <c r="B11" s="42"/>
      <c r="C11" s="49"/>
      <c r="D11" s="44"/>
      <c r="E11" s="46"/>
      <c r="F11" s="46"/>
      <c r="G11" s="47"/>
    </row>
    <row r="12" spans="1:7" ht="12.75">
      <c r="A12" s="21">
        <v>3</v>
      </c>
      <c r="B12" s="48" t="s">
        <v>204</v>
      </c>
      <c r="C12" s="42" t="s">
        <v>15</v>
      </c>
      <c r="D12" s="43" t="s">
        <v>14</v>
      </c>
      <c r="E12" s="45">
        <v>200</v>
      </c>
      <c r="F12" s="45"/>
      <c r="G12" s="47">
        <f>E12*F12</f>
        <v>0</v>
      </c>
    </row>
    <row r="13" spans="1:7" ht="37.5" customHeight="1">
      <c r="A13" s="22" t="s">
        <v>12</v>
      </c>
      <c r="B13" s="49"/>
      <c r="C13" s="42"/>
      <c r="D13" s="44"/>
      <c r="E13" s="46"/>
      <c r="F13" s="46"/>
      <c r="G13" s="47"/>
    </row>
    <row r="14" spans="1:7" ht="12.75">
      <c r="A14" s="21">
        <v>4</v>
      </c>
      <c r="B14" s="42" t="s">
        <v>16</v>
      </c>
      <c r="C14" s="42" t="s">
        <v>17</v>
      </c>
      <c r="D14" s="43" t="s">
        <v>18</v>
      </c>
      <c r="E14" s="45">
        <v>400</v>
      </c>
      <c r="F14" s="45"/>
      <c r="G14" s="47">
        <f>E14*F14</f>
        <v>0</v>
      </c>
    </row>
    <row r="15" spans="1:7" ht="18.75" customHeight="1">
      <c r="A15" s="22" t="s">
        <v>12</v>
      </c>
      <c r="B15" s="42"/>
      <c r="C15" s="42"/>
      <c r="D15" s="44"/>
      <c r="E15" s="46"/>
      <c r="F15" s="46"/>
      <c r="G15" s="47"/>
    </row>
    <row r="16" spans="1:7" ht="12.75">
      <c r="A16" s="21">
        <v>5</v>
      </c>
      <c r="B16" s="42" t="s">
        <v>16</v>
      </c>
      <c r="C16" s="42" t="s">
        <v>19</v>
      </c>
      <c r="D16" s="43" t="s">
        <v>18</v>
      </c>
      <c r="E16" s="45">
        <v>20</v>
      </c>
      <c r="F16" s="45"/>
      <c r="G16" s="47">
        <f>E16*F16</f>
        <v>0</v>
      </c>
    </row>
    <row r="17" spans="1:7" ht="12.75">
      <c r="A17" s="22" t="s">
        <v>12</v>
      </c>
      <c r="B17" s="42"/>
      <c r="C17" s="42"/>
      <c r="D17" s="44"/>
      <c r="E17" s="46"/>
      <c r="F17" s="46"/>
      <c r="G17" s="47"/>
    </row>
    <row r="18" spans="1:7" ht="12.75">
      <c r="A18" s="21">
        <v>6</v>
      </c>
      <c r="B18" s="42" t="s">
        <v>20</v>
      </c>
      <c r="C18" s="42" t="s">
        <v>21</v>
      </c>
      <c r="D18" s="43" t="s">
        <v>18</v>
      </c>
      <c r="E18" s="45">
        <v>10</v>
      </c>
      <c r="F18" s="45"/>
      <c r="G18" s="47">
        <f>E18*F18</f>
        <v>0</v>
      </c>
    </row>
    <row r="19" spans="1:7" ht="12.75">
      <c r="A19" s="22" t="s">
        <v>12</v>
      </c>
      <c r="B19" s="42"/>
      <c r="C19" s="42"/>
      <c r="D19" s="44"/>
      <c r="E19" s="46"/>
      <c r="F19" s="46"/>
      <c r="G19" s="47"/>
    </row>
    <row r="20" spans="1:7" ht="13.5" customHeight="1">
      <c r="A20" s="51" t="s">
        <v>22</v>
      </c>
      <c r="B20" s="51"/>
      <c r="C20" s="51"/>
      <c r="D20" s="51"/>
      <c r="E20" s="51"/>
      <c r="F20" s="51"/>
      <c r="G20" s="7">
        <f>SUM(G8:G19)</f>
        <v>0</v>
      </c>
    </row>
    <row r="21" spans="1:7" ht="12.75">
      <c r="A21" s="4">
        <v>2</v>
      </c>
      <c r="B21" s="1"/>
      <c r="C21" s="41" t="s">
        <v>23</v>
      </c>
      <c r="D21" s="41"/>
      <c r="E21" s="41"/>
      <c r="F21" s="41"/>
      <c r="G21" s="41"/>
    </row>
    <row r="22" spans="1:7" ht="12.75">
      <c r="A22" s="5">
        <v>7</v>
      </c>
      <c r="B22" s="42" t="s">
        <v>24</v>
      </c>
      <c r="C22" s="42" t="s">
        <v>25</v>
      </c>
      <c r="D22" s="50" t="s">
        <v>18</v>
      </c>
      <c r="E22" s="45">
        <v>10000</v>
      </c>
      <c r="F22" s="45"/>
      <c r="G22" s="47">
        <f>E22*F22</f>
        <v>0</v>
      </c>
    </row>
    <row r="23" spans="1:7" ht="12.75" customHeight="1">
      <c r="A23" s="2" t="s">
        <v>26</v>
      </c>
      <c r="B23" s="42"/>
      <c r="C23" s="42"/>
      <c r="D23" s="46"/>
      <c r="E23" s="46"/>
      <c r="F23" s="46"/>
      <c r="G23" s="47"/>
    </row>
    <row r="24" spans="1:7" ht="12.75">
      <c r="A24" s="5">
        <v>8</v>
      </c>
      <c r="B24" s="42" t="s">
        <v>24</v>
      </c>
      <c r="C24" s="42" t="s">
        <v>27</v>
      </c>
      <c r="D24" s="50" t="s">
        <v>18</v>
      </c>
      <c r="E24" s="45">
        <v>10000</v>
      </c>
      <c r="F24" s="45"/>
      <c r="G24" s="47">
        <f>E24*F24</f>
        <v>0</v>
      </c>
    </row>
    <row r="25" spans="1:7" ht="11.25" customHeight="1">
      <c r="A25" s="2" t="s">
        <v>26</v>
      </c>
      <c r="B25" s="42"/>
      <c r="C25" s="42"/>
      <c r="D25" s="46"/>
      <c r="E25" s="46"/>
      <c r="F25" s="46"/>
      <c r="G25" s="47"/>
    </row>
    <row r="26" spans="1:7" ht="12.75">
      <c r="A26" s="5">
        <v>9</v>
      </c>
      <c r="B26" s="42" t="s">
        <v>28</v>
      </c>
      <c r="C26" s="42" t="s">
        <v>217</v>
      </c>
      <c r="D26" s="50" t="s">
        <v>14</v>
      </c>
      <c r="E26" s="45">
        <v>10</v>
      </c>
      <c r="F26" s="45"/>
      <c r="G26" s="47">
        <f>E26*F26</f>
        <v>0</v>
      </c>
    </row>
    <row r="27" spans="1:7" ht="33.75" customHeight="1">
      <c r="A27" s="2" t="s">
        <v>26</v>
      </c>
      <c r="B27" s="42"/>
      <c r="C27" s="42"/>
      <c r="D27" s="46"/>
      <c r="E27" s="46"/>
      <c r="F27" s="46"/>
      <c r="G27" s="47"/>
    </row>
    <row r="28" spans="1:7" ht="12.75">
      <c r="A28" s="5">
        <v>10</v>
      </c>
      <c r="B28" s="42" t="s">
        <v>29</v>
      </c>
      <c r="C28" s="42" t="s">
        <v>30</v>
      </c>
      <c r="D28" s="50" t="s">
        <v>14</v>
      </c>
      <c r="E28" s="45">
        <v>300</v>
      </c>
      <c r="F28" s="45"/>
      <c r="G28" s="47">
        <f>E28*F28</f>
        <v>0</v>
      </c>
    </row>
    <row r="29" spans="1:7" ht="42.75" customHeight="1">
      <c r="A29" s="2" t="s">
        <v>26</v>
      </c>
      <c r="B29" s="42"/>
      <c r="C29" s="42"/>
      <c r="D29" s="46"/>
      <c r="E29" s="46"/>
      <c r="F29" s="46"/>
      <c r="G29" s="47"/>
    </row>
    <row r="30" spans="1:7" ht="12.75">
      <c r="A30" s="5">
        <v>11</v>
      </c>
      <c r="B30" s="42" t="s">
        <v>29</v>
      </c>
      <c r="C30" s="42" t="s">
        <v>31</v>
      </c>
      <c r="D30" s="50" t="s">
        <v>14</v>
      </c>
      <c r="E30" s="45">
        <v>10</v>
      </c>
      <c r="F30" s="45"/>
      <c r="G30" s="47">
        <f>E30*F30</f>
        <v>0</v>
      </c>
    </row>
    <row r="31" spans="1:7" ht="45.75" customHeight="1">
      <c r="A31" s="2" t="s">
        <v>26</v>
      </c>
      <c r="B31" s="42"/>
      <c r="C31" s="42"/>
      <c r="D31" s="46"/>
      <c r="E31" s="46"/>
      <c r="F31" s="46"/>
      <c r="G31" s="47"/>
    </row>
    <row r="32" spans="1:7" ht="12.75">
      <c r="A32" s="5">
        <v>12</v>
      </c>
      <c r="B32" s="42" t="s">
        <v>29</v>
      </c>
      <c r="C32" s="42" t="s">
        <v>32</v>
      </c>
      <c r="D32" s="50" t="s">
        <v>14</v>
      </c>
      <c r="E32" s="45">
        <v>500</v>
      </c>
      <c r="F32" s="45"/>
      <c r="G32" s="47">
        <f>E32*F32</f>
        <v>0</v>
      </c>
    </row>
    <row r="33" spans="1:7" ht="50.25" customHeight="1">
      <c r="A33" s="2" t="s">
        <v>26</v>
      </c>
      <c r="B33" s="42"/>
      <c r="C33" s="42"/>
      <c r="D33" s="46"/>
      <c r="E33" s="46"/>
      <c r="F33" s="46"/>
      <c r="G33" s="47"/>
    </row>
    <row r="34" spans="1:7" ht="12.75">
      <c r="A34" s="5">
        <v>13</v>
      </c>
      <c r="B34" s="42" t="s">
        <v>29</v>
      </c>
      <c r="C34" s="42" t="s">
        <v>33</v>
      </c>
      <c r="D34" s="50" t="s">
        <v>14</v>
      </c>
      <c r="E34" s="45">
        <v>10</v>
      </c>
      <c r="F34" s="45"/>
      <c r="G34" s="47">
        <f>E34*F34</f>
        <v>0</v>
      </c>
    </row>
    <row r="35" spans="1:7" ht="47.25" customHeight="1">
      <c r="A35" s="2" t="s">
        <v>26</v>
      </c>
      <c r="B35" s="42"/>
      <c r="C35" s="42"/>
      <c r="D35" s="46"/>
      <c r="E35" s="46"/>
      <c r="F35" s="46"/>
      <c r="G35" s="47"/>
    </row>
    <row r="36" spans="1:7" ht="12.75">
      <c r="A36" s="5">
        <v>14</v>
      </c>
      <c r="B36" s="42" t="s">
        <v>34</v>
      </c>
      <c r="C36" s="42" t="s">
        <v>35</v>
      </c>
      <c r="D36" s="50" t="s">
        <v>14</v>
      </c>
      <c r="E36" s="45">
        <v>500</v>
      </c>
      <c r="F36" s="45"/>
      <c r="G36" s="47">
        <f>E36*F36</f>
        <v>0</v>
      </c>
    </row>
    <row r="37" spans="1:7" ht="57.75" customHeight="1">
      <c r="A37" s="2" t="s">
        <v>26</v>
      </c>
      <c r="B37" s="42"/>
      <c r="C37" s="42"/>
      <c r="D37" s="46"/>
      <c r="E37" s="46"/>
      <c r="F37" s="46"/>
      <c r="G37" s="47"/>
    </row>
    <row r="38" spans="1:7" ht="12.75">
      <c r="A38" s="5">
        <v>15</v>
      </c>
      <c r="B38" s="42" t="s">
        <v>34</v>
      </c>
      <c r="C38" s="42" t="s">
        <v>36</v>
      </c>
      <c r="D38" s="50" t="s">
        <v>14</v>
      </c>
      <c r="E38" s="45">
        <v>10</v>
      </c>
      <c r="F38" s="45"/>
      <c r="G38" s="47">
        <f>E38*F38</f>
        <v>0</v>
      </c>
    </row>
    <row r="39" spans="1:7" ht="45.75" customHeight="1">
      <c r="A39" s="2" t="s">
        <v>26</v>
      </c>
      <c r="B39" s="42"/>
      <c r="C39" s="42"/>
      <c r="D39" s="46"/>
      <c r="E39" s="46"/>
      <c r="F39" s="46"/>
      <c r="G39" s="47"/>
    </row>
    <row r="40" spans="1:7" ht="12.75">
      <c r="A40" s="5">
        <v>16</v>
      </c>
      <c r="B40" s="42" t="s">
        <v>28</v>
      </c>
      <c r="C40" s="42" t="s">
        <v>218</v>
      </c>
      <c r="D40" s="50" t="s">
        <v>14</v>
      </c>
      <c r="E40" s="45">
        <v>10</v>
      </c>
      <c r="F40" s="45"/>
      <c r="G40" s="47">
        <f>E40*F40</f>
        <v>0</v>
      </c>
    </row>
    <row r="41" spans="1:7" ht="33.75" customHeight="1">
      <c r="A41" s="2" t="s">
        <v>26</v>
      </c>
      <c r="B41" s="42"/>
      <c r="C41" s="42"/>
      <c r="D41" s="46"/>
      <c r="E41" s="46"/>
      <c r="F41" s="46"/>
      <c r="G41" s="47"/>
    </row>
    <row r="42" spans="1:7" ht="15.75" customHeight="1">
      <c r="A42" s="52" t="s">
        <v>37</v>
      </c>
      <c r="B42" s="53"/>
      <c r="C42" s="53"/>
      <c r="D42" s="53"/>
      <c r="E42" s="53"/>
      <c r="F42" s="54"/>
      <c r="G42" s="18">
        <f>SUM(G22:G41)</f>
        <v>0</v>
      </c>
    </row>
    <row r="43" spans="1:7" ht="12.75">
      <c r="A43" s="4">
        <v>3</v>
      </c>
      <c r="B43" s="1"/>
      <c r="C43" s="41" t="s">
        <v>38</v>
      </c>
      <c r="D43" s="41"/>
      <c r="E43" s="41"/>
      <c r="F43" s="41"/>
      <c r="G43" s="41"/>
    </row>
    <row r="44" spans="1:7" ht="12.75">
      <c r="A44" s="5">
        <v>17</v>
      </c>
      <c r="B44" s="42" t="s">
        <v>39</v>
      </c>
      <c r="C44" s="42" t="s">
        <v>40</v>
      </c>
      <c r="D44" s="50" t="s">
        <v>14</v>
      </c>
      <c r="E44" s="45">
        <v>50</v>
      </c>
      <c r="F44" s="45"/>
      <c r="G44" s="47">
        <f aca="true" t="shared" si="0" ref="G44:G64">E44*F44</f>
        <v>0</v>
      </c>
    </row>
    <row r="45" spans="1:7" ht="12.75">
      <c r="A45" s="2" t="s">
        <v>41</v>
      </c>
      <c r="B45" s="42"/>
      <c r="C45" s="42"/>
      <c r="D45" s="46"/>
      <c r="E45" s="46"/>
      <c r="F45" s="46"/>
      <c r="G45" s="47"/>
    </row>
    <row r="46" spans="1:7" ht="12.75">
      <c r="A46" s="5">
        <v>18</v>
      </c>
      <c r="B46" s="42" t="s">
        <v>42</v>
      </c>
      <c r="C46" s="42" t="s">
        <v>43</v>
      </c>
      <c r="D46" s="50" t="s">
        <v>14</v>
      </c>
      <c r="E46" s="45">
        <v>10</v>
      </c>
      <c r="F46" s="45"/>
      <c r="G46" s="47">
        <f t="shared" si="0"/>
        <v>0</v>
      </c>
    </row>
    <row r="47" spans="1:7" ht="12.75">
      <c r="A47" s="2" t="s">
        <v>41</v>
      </c>
      <c r="B47" s="42"/>
      <c r="C47" s="42"/>
      <c r="D47" s="46"/>
      <c r="E47" s="46"/>
      <c r="F47" s="46"/>
      <c r="G47" s="47"/>
    </row>
    <row r="48" spans="1:7" ht="12.75">
      <c r="A48" s="5">
        <v>19</v>
      </c>
      <c r="B48" s="42" t="s">
        <v>44</v>
      </c>
      <c r="C48" s="42" t="s">
        <v>45</v>
      </c>
      <c r="D48" s="50" t="s">
        <v>46</v>
      </c>
      <c r="E48" s="45">
        <v>400</v>
      </c>
      <c r="F48" s="45"/>
      <c r="G48" s="47">
        <f t="shared" si="0"/>
        <v>0</v>
      </c>
    </row>
    <row r="49" spans="1:7" ht="24" customHeight="1">
      <c r="A49" s="2" t="s">
        <v>41</v>
      </c>
      <c r="B49" s="42"/>
      <c r="C49" s="42"/>
      <c r="D49" s="46"/>
      <c r="E49" s="46"/>
      <c r="F49" s="46"/>
      <c r="G49" s="47"/>
    </row>
    <row r="50" spans="1:7" ht="12.75">
      <c r="A50" s="5">
        <v>20</v>
      </c>
      <c r="B50" s="42" t="s">
        <v>44</v>
      </c>
      <c r="C50" s="42" t="s">
        <v>47</v>
      </c>
      <c r="D50" s="50" t="s">
        <v>46</v>
      </c>
      <c r="E50" s="45">
        <v>50</v>
      </c>
      <c r="F50" s="45"/>
      <c r="G50" s="47">
        <f t="shared" si="0"/>
        <v>0</v>
      </c>
    </row>
    <row r="51" spans="1:7" ht="25.5" customHeight="1">
      <c r="A51" s="2" t="s">
        <v>41</v>
      </c>
      <c r="B51" s="42"/>
      <c r="C51" s="42"/>
      <c r="D51" s="46"/>
      <c r="E51" s="46"/>
      <c r="F51" s="46"/>
      <c r="G51" s="47"/>
    </row>
    <row r="52" spans="1:7" ht="12.75">
      <c r="A52" s="5">
        <v>21</v>
      </c>
      <c r="B52" s="42" t="s">
        <v>48</v>
      </c>
      <c r="C52" s="42" t="s">
        <v>49</v>
      </c>
      <c r="D52" s="50" t="s">
        <v>46</v>
      </c>
      <c r="E52" s="45">
        <v>150</v>
      </c>
      <c r="F52" s="45"/>
      <c r="G52" s="47">
        <f t="shared" si="0"/>
        <v>0</v>
      </c>
    </row>
    <row r="53" spans="1:7" ht="27.75" customHeight="1">
      <c r="A53" s="2" t="s">
        <v>41</v>
      </c>
      <c r="B53" s="42"/>
      <c r="C53" s="42"/>
      <c r="D53" s="46"/>
      <c r="E53" s="46"/>
      <c r="F53" s="46"/>
      <c r="G53" s="47"/>
    </row>
    <row r="54" spans="1:7" ht="12.75">
      <c r="A54" s="5">
        <v>22</v>
      </c>
      <c r="B54" s="42" t="s">
        <v>50</v>
      </c>
      <c r="C54" s="42" t="s">
        <v>51</v>
      </c>
      <c r="D54" s="50" t="s">
        <v>14</v>
      </c>
      <c r="E54" s="45">
        <v>10</v>
      </c>
      <c r="F54" s="45"/>
      <c r="G54" s="47">
        <f t="shared" si="0"/>
        <v>0</v>
      </c>
    </row>
    <row r="55" spans="1:7" ht="23.25" customHeight="1">
      <c r="A55" s="2" t="s">
        <v>41</v>
      </c>
      <c r="B55" s="42"/>
      <c r="C55" s="42"/>
      <c r="D55" s="46"/>
      <c r="E55" s="46"/>
      <c r="F55" s="46"/>
      <c r="G55" s="47"/>
    </row>
    <row r="56" spans="1:7" ht="12.75">
      <c r="A56" s="5">
        <v>23</v>
      </c>
      <c r="B56" s="42" t="s">
        <v>50</v>
      </c>
      <c r="C56" s="42" t="s">
        <v>219</v>
      </c>
      <c r="D56" s="50" t="s">
        <v>14</v>
      </c>
      <c r="E56" s="45">
        <v>20</v>
      </c>
      <c r="F56" s="45"/>
      <c r="G56" s="47">
        <f t="shared" si="0"/>
        <v>0</v>
      </c>
    </row>
    <row r="57" spans="1:7" ht="25.5" customHeight="1">
      <c r="A57" s="2" t="s">
        <v>41</v>
      </c>
      <c r="B57" s="42"/>
      <c r="C57" s="42"/>
      <c r="D57" s="46"/>
      <c r="E57" s="46"/>
      <c r="F57" s="46"/>
      <c r="G57" s="47"/>
    </row>
    <row r="58" spans="1:7" ht="12.75">
      <c r="A58" s="5">
        <v>24</v>
      </c>
      <c r="B58" s="42" t="s">
        <v>52</v>
      </c>
      <c r="C58" s="42" t="s">
        <v>220</v>
      </c>
      <c r="D58" s="50" t="s">
        <v>14</v>
      </c>
      <c r="E58" s="45">
        <v>20</v>
      </c>
      <c r="F58" s="45"/>
      <c r="G58" s="47">
        <f t="shared" si="0"/>
        <v>0</v>
      </c>
    </row>
    <row r="59" spans="1:7" ht="27" customHeight="1">
      <c r="A59" s="2" t="s">
        <v>41</v>
      </c>
      <c r="B59" s="42"/>
      <c r="C59" s="42"/>
      <c r="D59" s="46"/>
      <c r="E59" s="46"/>
      <c r="F59" s="46"/>
      <c r="G59" s="47"/>
    </row>
    <row r="60" spans="1:7" ht="12.75">
      <c r="A60" s="5">
        <v>25</v>
      </c>
      <c r="B60" s="42" t="s">
        <v>53</v>
      </c>
      <c r="C60" s="42" t="s">
        <v>54</v>
      </c>
      <c r="D60" s="50" t="s">
        <v>14</v>
      </c>
      <c r="E60" s="45">
        <v>10</v>
      </c>
      <c r="F60" s="45"/>
      <c r="G60" s="47">
        <f t="shared" si="0"/>
        <v>0</v>
      </c>
    </row>
    <row r="61" spans="1:7" ht="17.25" customHeight="1">
      <c r="A61" s="2" t="s">
        <v>41</v>
      </c>
      <c r="B61" s="42"/>
      <c r="C61" s="42"/>
      <c r="D61" s="46"/>
      <c r="E61" s="46"/>
      <c r="F61" s="46"/>
      <c r="G61" s="47"/>
    </row>
    <row r="62" spans="1:7" ht="12.75">
      <c r="A62" s="5">
        <v>26</v>
      </c>
      <c r="B62" s="42" t="s">
        <v>55</v>
      </c>
      <c r="C62" s="42" t="s">
        <v>56</v>
      </c>
      <c r="D62" s="50" t="s">
        <v>14</v>
      </c>
      <c r="E62" s="45">
        <v>20</v>
      </c>
      <c r="F62" s="45"/>
      <c r="G62" s="47">
        <f t="shared" si="0"/>
        <v>0</v>
      </c>
    </row>
    <row r="63" spans="1:7" ht="15.75" customHeight="1">
      <c r="A63" s="2" t="s">
        <v>41</v>
      </c>
      <c r="B63" s="42"/>
      <c r="C63" s="42"/>
      <c r="D63" s="46"/>
      <c r="E63" s="46"/>
      <c r="F63" s="46"/>
      <c r="G63" s="47"/>
    </row>
    <row r="64" spans="1:7" ht="12.75">
      <c r="A64" s="5">
        <v>27</v>
      </c>
      <c r="B64" s="42" t="s">
        <v>55</v>
      </c>
      <c r="C64" s="42" t="s">
        <v>57</v>
      </c>
      <c r="D64" s="50" t="s">
        <v>14</v>
      </c>
      <c r="E64" s="45">
        <v>20</v>
      </c>
      <c r="F64" s="45"/>
      <c r="G64" s="47">
        <f t="shared" si="0"/>
        <v>0</v>
      </c>
    </row>
    <row r="65" spans="1:7" ht="12.75">
      <c r="A65" s="2" t="s">
        <v>41</v>
      </c>
      <c r="B65" s="42"/>
      <c r="C65" s="42"/>
      <c r="D65" s="46"/>
      <c r="E65" s="46"/>
      <c r="F65" s="46"/>
      <c r="G65" s="47"/>
    </row>
    <row r="66" spans="1:7" ht="12.75">
      <c r="A66" s="55" t="s">
        <v>58</v>
      </c>
      <c r="B66" s="55"/>
      <c r="C66" s="55"/>
      <c r="D66" s="55"/>
      <c r="E66" s="55"/>
      <c r="F66" s="55"/>
      <c r="G66" s="7">
        <f>SUM(G44:G65)</f>
        <v>0</v>
      </c>
    </row>
    <row r="67" spans="1:7" ht="12.75">
      <c r="A67" s="4">
        <v>4</v>
      </c>
      <c r="B67" s="1"/>
      <c r="C67" s="41" t="s">
        <v>59</v>
      </c>
      <c r="D67" s="41"/>
      <c r="E67" s="41"/>
      <c r="F67" s="41"/>
      <c r="G67" s="41"/>
    </row>
    <row r="68" spans="1:7" ht="12.75">
      <c r="A68" s="5">
        <v>28</v>
      </c>
      <c r="B68" s="42" t="s">
        <v>60</v>
      </c>
      <c r="C68" s="42" t="s">
        <v>61</v>
      </c>
      <c r="D68" s="50" t="s">
        <v>18</v>
      </c>
      <c r="E68" s="45">
        <v>10</v>
      </c>
      <c r="F68" s="45"/>
      <c r="G68" s="47">
        <f aca="true" t="shared" si="1" ref="G68:G96">E68*F68</f>
        <v>0</v>
      </c>
    </row>
    <row r="69" spans="1:7" ht="13.5" customHeight="1">
      <c r="A69" s="2" t="s">
        <v>62</v>
      </c>
      <c r="B69" s="42"/>
      <c r="C69" s="42"/>
      <c r="D69" s="46"/>
      <c r="E69" s="46"/>
      <c r="F69" s="46"/>
      <c r="G69" s="47"/>
    </row>
    <row r="70" spans="1:7" ht="12.75">
      <c r="A70" s="5">
        <v>29</v>
      </c>
      <c r="B70" s="42" t="s">
        <v>63</v>
      </c>
      <c r="C70" s="42" t="s">
        <v>64</v>
      </c>
      <c r="D70" s="50" t="s">
        <v>46</v>
      </c>
      <c r="E70" s="45">
        <v>20</v>
      </c>
      <c r="F70" s="45"/>
      <c r="G70" s="47">
        <f t="shared" si="1"/>
        <v>0</v>
      </c>
    </row>
    <row r="71" spans="1:7" ht="24.75" customHeight="1">
      <c r="A71" s="2" t="s">
        <v>62</v>
      </c>
      <c r="B71" s="42"/>
      <c r="C71" s="42"/>
      <c r="D71" s="46"/>
      <c r="E71" s="46"/>
      <c r="F71" s="46"/>
      <c r="G71" s="47"/>
    </row>
    <row r="72" spans="1:7" ht="12.75">
      <c r="A72" s="5">
        <v>30</v>
      </c>
      <c r="B72" s="42" t="s">
        <v>65</v>
      </c>
      <c r="C72" s="42" t="s">
        <v>66</v>
      </c>
      <c r="D72" s="50" t="s">
        <v>46</v>
      </c>
      <c r="E72" s="45">
        <v>20</v>
      </c>
      <c r="F72" s="45"/>
      <c r="G72" s="47">
        <f t="shared" si="1"/>
        <v>0</v>
      </c>
    </row>
    <row r="73" spans="1:7" ht="24" customHeight="1">
      <c r="A73" s="2" t="s">
        <v>62</v>
      </c>
      <c r="B73" s="42"/>
      <c r="C73" s="42"/>
      <c r="D73" s="46"/>
      <c r="E73" s="46"/>
      <c r="F73" s="46"/>
      <c r="G73" s="47"/>
    </row>
    <row r="74" spans="1:7" ht="12.75">
      <c r="A74" s="5">
        <v>31</v>
      </c>
      <c r="B74" s="42" t="s">
        <v>65</v>
      </c>
      <c r="C74" s="42" t="s">
        <v>67</v>
      </c>
      <c r="D74" s="50" t="s">
        <v>46</v>
      </c>
      <c r="E74" s="45">
        <v>30</v>
      </c>
      <c r="F74" s="45"/>
      <c r="G74" s="47">
        <f t="shared" si="1"/>
        <v>0</v>
      </c>
    </row>
    <row r="75" spans="1:7" ht="24" customHeight="1">
      <c r="A75" s="2" t="s">
        <v>62</v>
      </c>
      <c r="B75" s="42"/>
      <c r="C75" s="42"/>
      <c r="D75" s="46"/>
      <c r="E75" s="46"/>
      <c r="F75" s="46"/>
      <c r="G75" s="47"/>
    </row>
    <row r="76" spans="1:7" ht="12.75">
      <c r="A76" s="5">
        <v>32</v>
      </c>
      <c r="B76" s="42" t="s">
        <v>65</v>
      </c>
      <c r="C76" s="42" t="s">
        <v>68</v>
      </c>
      <c r="D76" s="50" t="s">
        <v>46</v>
      </c>
      <c r="E76" s="45">
        <v>30</v>
      </c>
      <c r="F76" s="45"/>
      <c r="G76" s="47">
        <f t="shared" si="1"/>
        <v>0</v>
      </c>
    </row>
    <row r="77" spans="1:7" ht="22.5" customHeight="1">
      <c r="A77" s="2" t="s">
        <v>62</v>
      </c>
      <c r="B77" s="42"/>
      <c r="C77" s="42"/>
      <c r="D77" s="46"/>
      <c r="E77" s="46"/>
      <c r="F77" s="46"/>
      <c r="G77" s="47"/>
    </row>
    <row r="78" spans="1:7" ht="12.75">
      <c r="A78" s="5">
        <v>33</v>
      </c>
      <c r="B78" s="42" t="s">
        <v>69</v>
      </c>
      <c r="C78" s="42" t="s">
        <v>70</v>
      </c>
      <c r="D78" s="50" t="s">
        <v>46</v>
      </c>
      <c r="E78" s="45">
        <v>30</v>
      </c>
      <c r="F78" s="45"/>
      <c r="G78" s="47">
        <f t="shared" si="1"/>
        <v>0</v>
      </c>
    </row>
    <row r="79" spans="1:7" ht="25.5" customHeight="1">
      <c r="A79" s="2" t="s">
        <v>62</v>
      </c>
      <c r="B79" s="42"/>
      <c r="C79" s="42"/>
      <c r="D79" s="46"/>
      <c r="E79" s="46"/>
      <c r="F79" s="46"/>
      <c r="G79" s="47"/>
    </row>
    <row r="80" spans="1:7" ht="12.75">
      <c r="A80" s="5">
        <v>34</v>
      </c>
      <c r="B80" s="42" t="s">
        <v>48</v>
      </c>
      <c r="C80" s="42" t="s">
        <v>71</v>
      </c>
      <c r="D80" s="50" t="s">
        <v>46</v>
      </c>
      <c r="E80" s="45">
        <v>5</v>
      </c>
      <c r="F80" s="45"/>
      <c r="G80" s="47">
        <f t="shared" si="1"/>
        <v>0</v>
      </c>
    </row>
    <row r="81" spans="1:7" ht="24" customHeight="1">
      <c r="A81" s="2" t="s">
        <v>62</v>
      </c>
      <c r="B81" s="42"/>
      <c r="C81" s="42"/>
      <c r="D81" s="46"/>
      <c r="E81" s="46"/>
      <c r="F81" s="46"/>
      <c r="G81" s="47"/>
    </row>
    <row r="82" spans="1:7" ht="12.75">
      <c r="A82" s="5">
        <v>35</v>
      </c>
      <c r="B82" s="42" t="s">
        <v>72</v>
      </c>
      <c r="C82" s="42" t="s">
        <v>73</v>
      </c>
      <c r="D82" s="50" t="s">
        <v>18</v>
      </c>
      <c r="E82" s="45">
        <v>3</v>
      </c>
      <c r="F82" s="45"/>
      <c r="G82" s="47">
        <f t="shared" si="1"/>
        <v>0</v>
      </c>
    </row>
    <row r="83" spans="1:7" ht="12.75">
      <c r="A83" s="2" t="s">
        <v>62</v>
      </c>
      <c r="B83" s="42"/>
      <c r="C83" s="42"/>
      <c r="D83" s="46"/>
      <c r="E83" s="46"/>
      <c r="F83" s="46"/>
      <c r="G83" s="47"/>
    </row>
    <row r="84" spans="1:7" ht="12.75">
      <c r="A84" s="5">
        <v>36</v>
      </c>
      <c r="B84" s="42" t="s">
        <v>74</v>
      </c>
      <c r="C84" s="42" t="s">
        <v>75</v>
      </c>
      <c r="D84" s="50" t="s">
        <v>18</v>
      </c>
      <c r="E84" s="45">
        <v>3</v>
      </c>
      <c r="F84" s="45"/>
      <c r="G84" s="47">
        <f t="shared" si="1"/>
        <v>0</v>
      </c>
    </row>
    <row r="85" spans="1:7" ht="12.75">
      <c r="A85" s="2" t="s">
        <v>62</v>
      </c>
      <c r="B85" s="42"/>
      <c r="C85" s="42"/>
      <c r="D85" s="46"/>
      <c r="E85" s="46"/>
      <c r="F85" s="46"/>
      <c r="G85" s="47"/>
    </row>
    <row r="86" spans="1:7" ht="12.75">
      <c r="A86" s="5">
        <v>37</v>
      </c>
      <c r="B86" s="42" t="s">
        <v>42</v>
      </c>
      <c r="C86" s="42" t="s">
        <v>76</v>
      </c>
      <c r="D86" s="50" t="s">
        <v>18</v>
      </c>
      <c r="E86" s="45">
        <v>3</v>
      </c>
      <c r="F86" s="45"/>
      <c r="G86" s="47">
        <f t="shared" si="1"/>
        <v>0</v>
      </c>
    </row>
    <row r="87" spans="1:7" ht="12.75">
      <c r="A87" s="2" t="s">
        <v>62</v>
      </c>
      <c r="B87" s="42"/>
      <c r="C87" s="42"/>
      <c r="D87" s="46"/>
      <c r="E87" s="46"/>
      <c r="F87" s="46"/>
      <c r="G87" s="47"/>
    </row>
    <row r="88" spans="1:7" ht="12.75">
      <c r="A88" s="5">
        <v>38</v>
      </c>
      <c r="B88" s="42" t="s">
        <v>42</v>
      </c>
      <c r="C88" s="42" t="s">
        <v>77</v>
      </c>
      <c r="D88" s="50" t="s">
        <v>18</v>
      </c>
      <c r="E88" s="45">
        <v>3</v>
      </c>
      <c r="F88" s="45"/>
      <c r="G88" s="47">
        <f t="shared" si="1"/>
        <v>0</v>
      </c>
    </row>
    <row r="89" spans="1:7" ht="24.75" customHeight="1">
      <c r="A89" s="2" t="s">
        <v>62</v>
      </c>
      <c r="B89" s="42"/>
      <c r="C89" s="42"/>
      <c r="D89" s="46"/>
      <c r="E89" s="46"/>
      <c r="F89" s="46"/>
      <c r="G89" s="47"/>
    </row>
    <row r="90" spans="1:7" ht="12.75">
      <c r="A90" s="5">
        <v>39</v>
      </c>
      <c r="B90" s="42" t="s">
        <v>78</v>
      </c>
      <c r="C90" s="42" t="s">
        <v>221</v>
      </c>
      <c r="D90" s="50" t="s">
        <v>18</v>
      </c>
      <c r="E90" s="45">
        <v>20</v>
      </c>
      <c r="F90" s="45"/>
      <c r="G90" s="47">
        <f t="shared" si="1"/>
        <v>0</v>
      </c>
    </row>
    <row r="91" spans="1:7" ht="28.5" customHeight="1">
      <c r="A91" s="2" t="s">
        <v>62</v>
      </c>
      <c r="B91" s="42"/>
      <c r="C91" s="42"/>
      <c r="D91" s="46"/>
      <c r="E91" s="46"/>
      <c r="F91" s="46"/>
      <c r="G91" s="47"/>
    </row>
    <row r="92" spans="1:7" ht="12.75">
      <c r="A92" s="5">
        <v>40</v>
      </c>
      <c r="B92" s="42" t="s">
        <v>78</v>
      </c>
      <c r="C92" s="42" t="s">
        <v>222</v>
      </c>
      <c r="D92" s="50" t="s">
        <v>18</v>
      </c>
      <c r="E92" s="45">
        <v>20</v>
      </c>
      <c r="F92" s="45"/>
      <c r="G92" s="47">
        <f t="shared" si="1"/>
        <v>0</v>
      </c>
    </row>
    <row r="93" spans="1:7" ht="27.75" customHeight="1">
      <c r="A93" s="2" t="s">
        <v>62</v>
      </c>
      <c r="B93" s="42"/>
      <c r="C93" s="42"/>
      <c r="D93" s="46"/>
      <c r="E93" s="46"/>
      <c r="F93" s="46"/>
      <c r="G93" s="47"/>
    </row>
    <row r="94" spans="1:7" ht="12.75">
      <c r="A94" s="5">
        <v>41</v>
      </c>
      <c r="B94" s="42" t="s">
        <v>78</v>
      </c>
      <c r="C94" s="42" t="s">
        <v>79</v>
      </c>
      <c r="D94" s="50" t="s">
        <v>18</v>
      </c>
      <c r="E94" s="45">
        <v>10</v>
      </c>
      <c r="F94" s="45"/>
      <c r="G94" s="47">
        <f t="shared" si="1"/>
        <v>0</v>
      </c>
    </row>
    <row r="95" spans="1:7" ht="42.75" customHeight="1">
      <c r="A95" s="2" t="s">
        <v>62</v>
      </c>
      <c r="B95" s="42"/>
      <c r="C95" s="42"/>
      <c r="D95" s="46"/>
      <c r="E95" s="46"/>
      <c r="F95" s="46"/>
      <c r="G95" s="47"/>
    </row>
    <row r="96" spans="1:7" ht="12.75">
      <c r="A96" s="5">
        <v>42</v>
      </c>
      <c r="B96" s="42" t="s">
        <v>80</v>
      </c>
      <c r="C96" s="42" t="s">
        <v>81</v>
      </c>
      <c r="D96" s="50" t="s">
        <v>18</v>
      </c>
      <c r="E96" s="45">
        <v>60</v>
      </c>
      <c r="F96" s="45"/>
      <c r="G96" s="47">
        <f t="shared" si="1"/>
        <v>0</v>
      </c>
    </row>
    <row r="97" spans="1:7" ht="24" customHeight="1">
      <c r="A97" s="2" t="s">
        <v>62</v>
      </c>
      <c r="B97" s="42"/>
      <c r="C97" s="42"/>
      <c r="D97" s="46"/>
      <c r="E97" s="46"/>
      <c r="F97" s="46"/>
      <c r="G97" s="47"/>
    </row>
    <row r="98" spans="1:7" ht="12.75">
      <c r="A98" s="55" t="s">
        <v>82</v>
      </c>
      <c r="B98" s="55"/>
      <c r="C98" s="55"/>
      <c r="D98" s="55"/>
      <c r="E98" s="55"/>
      <c r="F98" s="55"/>
      <c r="G98" s="7">
        <f>SUM(G68:G97)</f>
        <v>0</v>
      </c>
    </row>
    <row r="99" spans="1:7" ht="12.75">
      <c r="A99" s="4">
        <v>5</v>
      </c>
      <c r="B99" s="1"/>
      <c r="C99" s="41" t="s">
        <v>83</v>
      </c>
      <c r="D99" s="41"/>
      <c r="E99" s="41"/>
      <c r="F99" s="41"/>
      <c r="G99" s="41"/>
    </row>
    <row r="100" spans="1:7" ht="12.75">
      <c r="A100" s="5">
        <v>43</v>
      </c>
      <c r="B100" s="42" t="s">
        <v>84</v>
      </c>
      <c r="C100" s="42" t="s">
        <v>85</v>
      </c>
      <c r="D100" s="43" t="s">
        <v>86</v>
      </c>
      <c r="E100" s="45">
        <v>20</v>
      </c>
      <c r="F100" s="45"/>
      <c r="G100" s="47">
        <f aca="true" t="shared" si="2" ref="G100:G130">E100*F100</f>
        <v>0</v>
      </c>
    </row>
    <row r="101" spans="1:7" ht="26.25" customHeight="1">
      <c r="A101" s="2" t="s">
        <v>87</v>
      </c>
      <c r="B101" s="42"/>
      <c r="C101" s="42"/>
      <c r="D101" s="44"/>
      <c r="E101" s="46"/>
      <c r="F101" s="46"/>
      <c r="G101" s="47"/>
    </row>
    <row r="102" spans="1:7" ht="12.75">
      <c r="A102" s="5">
        <v>44</v>
      </c>
      <c r="B102" s="42" t="s">
        <v>84</v>
      </c>
      <c r="C102" s="42" t="s">
        <v>88</v>
      </c>
      <c r="D102" s="43" t="s">
        <v>86</v>
      </c>
      <c r="E102" s="45">
        <v>20</v>
      </c>
      <c r="F102" s="45"/>
      <c r="G102" s="47">
        <f t="shared" si="2"/>
        <v>0</v>
      </c>
    </row>
    <row r="103" spans="1:7" ht="27.75" customHeight="1">
      <c r="A103" s="2" t="s">
        <v>87</v>
      </c>
      <c r="B103" s="42"/>
      <c r="C103" s="42"/>
      <c r="D103" s="44"/>
      <c r="E103" s="46"/>
      <c r="F103" s="46"/>
      <c r="G103" s="47"/>
    </row>
    <row r="104" spans="1:7" ht="12.75">
      <c r="A104" s="5">
        <v>45</v>
      </c>
      <c r="B104" s="42" t="s">
        <v>89</v>
      </c>
      <c r="C104" s="42" t="s">
        <v>90</v>
      </c>
      <c r="D104" s="43" t="s">
        <v>86</v>
      </c>
      <c r="E104" s="45">
        <v>5</v>
      </c>
      <c r="F104" s="45"/>
      <c r="G104" s="47">
        <f t="shared" si="2"/>
        <v>0</v>
      </c>
    </row>
    <row r="105" spans="1:7" ht="38.25" customHeight="1">
      <c r="A105" s="2" t="s">
        <v>87</v>
      </c>
      <c r="B105" s="42"/>
      <c r="C105" s="42"/>
      <c r="D105" s="44"/>
      <c r="E105" s="46"/>
      <c r="F105" s="46"/>
      <c r="G105" s="47"/>
    </row>
    <row r="106" spans="1:7" ht="12.75">
      <c r="A106" s="5">
        <v>46</v>
      </c>
      <c r="B106" s="42" t="s">
        <v>89</v>
      </c>
      <c r="C106" s="42" t="s">
        <v>91</v>
      </c>
      <c r="D106" s="43" t="s">
        <v>86</v>
      </c>
      <c r="E106" s="45">
        <v>5</v>
      </c>
      <c r="F106" s="45"/>
      <c r="G106" s="47">
        <f t="shared" si="2"/>
        <v>0</v>
      </c>
    </row>
    <row r="107" spans="1:7" ht="38.25" customHeight="1">
      <c r="A107" s="2" t="s">
        <v>87</v>
      </c>
      <c r="B107" s="42"/>
      <c r="C107" s="42"/>
      <c r="D107" s="44"/>
      <c r="E107" s="46"/>
      <c r="F107" s="46"/>
      <c r="G107" s="47"/>
    </row>
    <row r="108" spans="1:7" ht="12.75">
      <c r="A108" s="5">
        <v>47</v>
      </c>
      <c r="B108" s="42" t="s">
        <v>92</v>
      </c>
      <c r="C108" s="42" t="s">
        <v>93</v>
      </c>
      <c r="D108" s="43" t="s">
        <v>86</v>
      </c>
      <c r="E108" s="45">
        <v>10</v>
      </c>
      <c r="F108" s="45"/>
      <c r="G108" s="47">
        <f t="shared" si="2"/>
        <v>0</v>
      </c>
    </row>
    <row r="109" spans="1:7" ht="28.5" customHeight="1">
      <c r="A109" s="2" t="s">
        <v>87</v>
      </c>
      <c r="B109" s="42"/>
      <c r="C109" s="42"/>
      <c r="D109" s="44"/>
      <c r="E109" s="46"/>
      <c r="F109" s="46"/>
      <c r="G109" s="47"/>
    </row>
    <row r="110" spans="1:7" ht="12.75">
      <c r="A110" s="5">
        <v>48</v>
      </c>
      <c r="B110" s="42" t="s">
        <v>94</v>
      </c>
      <c r="C110" s="42" t="s">
        <v>95</v>
      </c>
      <c r="D110" s="43" t="s">
        <v>86</v>
      </c>
      <c r="E110" s="45">
        <v>5</v>
      </c>
      <c r="F110" s="45"/>
      <c r="G110" s="47">
        <f t="shared" si="2"/>
        <v>0</v>
      </c>
    </row>
    <row r="111" spans="1:7" ht="40.5" customHeight="1">
      <c r="A111" s="2" t="s">
        <v>87</v>
      </c>
      <c r="B111" s="42"/>
      <c r="C111" s="42"/>
      <c r="D111" s="44"/>
      <c r="E111" s="46"/>
      <c r="F111" s="46"/>
      <c r="G111" s="47"/>
    </row>
    <row r="112" spans="1:7" ht="12.75">
      <c r="A112" s="5">
        <v>49</v>
      </c>
      <c r="B112" s="42" t="s">
        <v>96</v>
      </c>
      <c r="C112" s="42" t="s">
        <v>97</v>
      </c>
      <c r="D112" s="43" t="s">
        <v>86</v>
      </c>
      <c r="E112" s="45">
        <v>20</v>
      </c>
      <c r="F112" s="45"/>
      <c r="G112" s="47">
        <f t="shared" si="2"/>
        <v>0</v>
      </c>
    </row>
    <row r="113" spans="1:7" ht="21" customHeight="1">
      <c r="A113" s="2" t="s">
        <v>87</v>
      </c>
      <c r="B113" s="42"/>
      <c r="C113" s="42"/>
      <c r="D113" s="44"/>
      <c r="E113" s="46"/>
      <c r="F113" s="46"/>
      <c r="G113" s="47"/>
    </row>
    <row r="114" spans="1:7" ht="12.75">
      <c r="A114" s="5">
        <v>50</v>
      </c>
      <c r="B114" s="42" t="s">
        <v>98</v>
      </c>
      <c r="C114" s="42" t="s">
        <v>99</v>
      </c>
      <c r="D114" s="43" t="s">
        <v>86</v>
      </c>
      <c r="E114" s="45">
        <v>20</v>
      </c>
      <c r="F114" s="45"/>
      <c r="G114" s="47">
        <f t="shared" si="2"/>
        <v>0</v>
      </c>
    </row>
    <row r="115" spans="1:7" ht="21.75" customHeight="1">
      <c r="A115" s="2" t="s">
        <v>87</v>
      </c>
      <c r="B115" s="42"/>
      <c r="C115" s="42"/>
      <c r="D115" s="44"/>
      <c r="E115" s="46"/>
      <c r="F115" s="46"/>
      <c r="G115" s="47"/>
    </row>
    <row r="116" spans="1:7" ht="12.75">
      <c r="A116" s="5">
        <v>51</v>
      </c>
      <c r="B116" s="42" t="s">
        <v>100</v>
      </c>
      <c r="C116" s="42" t="s">
        <v>101</v>
      </c>
      <c r="D116" s="43" t="s">
        <v>86</v>
      </c>
      <c r="E116" s="45">
        <v>20</v>
      </c>
      <c r="F116" s="45"/>
      <c r="G116" s="47">
        <f t="shared" si="2"/>
        <v>0</v>
      </c>
    </row>
    <row r="117" spans="1:7" ht="17.25" customHeight="1">
      <c r="A117" s="2" t="s">
        <v>87</v>
      </c>
      <c r="B117" s="42"/>
      <c r="C117" s="42"/>
      <c r="D117" s="44"/>
      <c r="E117" s="46"/>
      <c r="F117" s="46"/>
      <c r="G117" s="47"/>
    </row>
    <row r="118" spans="1:7" ht="12.75">
      <c r="A118" s="5">
        <v>52</v>
      </c>
      <c r="B118" s="42" t="s">
        <v>100</v>
      </c>
      <c r="C118" s="42" t="s">
        <v>102</v>
      </c>
      <c r="D118" s="43" t="s">
        <v>86</v>
      </c>
      <c r="E118" s="45">
        <v>20</v>
      </c>
      <c r="F118" s="45"/>
      <c r="G118" s="47">
        <f t="shared" si="2"/>
        <v>0</v>
      </c>
    </row>
    <row r="119" spans="1:7" ht="19.5" customHeight="1">
      <c r="A119" s="2" t="s">
        <v>87</v>
      </c>
      <c r="B119" s="42"/>
      <c r="C119" s="42"/>
      <c r="D119" s="44"/>
      <c r="E119" s="46"/>
      <c r="F119" s="46"/>
      <c r="G119" s="47"/>
    </row>
    <row r="120" spans="1:7" ht="12.75">
      <c r="A120" s="5">
        <v>53</v>
      </c>
      <c r="B120" s="42" t="s">
        <v>103</v>
      </c>
      <c r="C120" s="42" t="s">
        <v>104</v>
      </c>
      <c r="D120" s="43" t="s">
        <v>86</v>
      </c>
      <c r="E120" s="45">
        <v>5</v>
      </c>
      <c r="F120" s="45"/>
      <c r="G120" s="47">
        <f t="shared" si="2"/>
        <v>0</v>
      </c>
    </row>
    <row r="121" spans="1:7" ht="38.25" customHeight="1">
      <c r="A121" s="2" t="s">
        <v>87</v>
      </c>
      <c r="B121" s="42"/>
      <c r="C121" s="42"/>
      <c r="D121" s="44"/>
      <c r="E121" s="46"/>
      <c r="F121" s="46"/>
      <c r="G121" s="47"/>
    </row>
    <row r="122" spans="1:7" ht="12.75">
      <c r="A122" s="5">
        <v>54</v>
      </c>
      <c r="B122" s="42" t="s">
        <v>103</v>
      </c>
      <c r="C122" s="42" t="s">
        <v>105</v>
      </c>
      <c r="D122" s="43" t="s">
        <v>86</v>
      </c>
      <c r="E122" s="45">
        <v>5</v>
      </c>
      <c r="F122" s="45"/>
      <c r="G122" s="47">
        <f t="shared" si="2"/>
        <v>0</v>
      </c>
    </row>
    <row r="123" spans="1:7" ht="39.75" customHeight="1">
      <c r="A123" s="2" t="s">
        <v>87</v>
      </c>
      <c r="B123" s="42"/>
      <c r="C123" s="42"/>
      <c r="D123" s="44"/>
      <c r="E123" s="46"/>
      <c r="F123" s="46"/>
      <c r="G123" s="47"/>
    </row>
    <row r="124" spans="1:7" ht="12.75">
      <c r="A124" s="5">
        <v>55</v>
      </c>
      <c r="B124" s="42" t="s">
        <v>100</v>
      </c>
      <c r="C124" s="42" t="s">
        <v>106</v>
      </c>
      <c r="D124" s="43" t="s">
        <v>86</v>
      </c>
      <c r="E124" s="45">
        <v>20</v>
      </c>
      <c r="F124" s="45"/>
      <c r="G124" s="47">
        <f t="shared" si="2"/>
        <v>0</v>
      </c>
    </row>
    <row r="125" spans="1:7" ht="27" customHeight="1">
      <c r="A125" s="2" t="s">
        <v>87</v>
      </c>
      <c r="B125" s="42"/>
      <c r="C125" s="42"/>
      <c r="D125" s="44"/>
      <c r="E125" s="46"/>
      <c r="F125" s="46"/>
      <c r="G125" s="47"/>
    </row>
    <row r="126" spans="1:7" ht="12.75">
      <c r="A126" s="5">
        <v>56</v>
      </c>
      <c r="B126" s="42" t="s">
        <v>100</v>
      </c>
      <c r="C126" s="42" t="s">
        <v>107</v>
      </c>
      <c r="D126" s="43" t="s">
        <v>86</v>
      </c>
      <c r="E126" s="45">
        <v>20</v>
      </c>
      <c r="F126" s="45"/>
      <c r="G126" s="47">
        <f t="shared" si="2"/>
        <v>0</v>
      </c>
    </row>
    <row r="127" spans="1:7" ht="27" customHeight="1">
      <c r="A127" s="2" t="s">
        <v>87</v>
      </c>
      <c r="B127" s="42"/>
      <c r="C127" s="42"/>
      <c r="D127" s="44"/>
      <c r="E127" s="46"/>
      <c r="F127" s="46"/>
      <c r="G127" s="47"/>
    </row>
    <row r="128" spans="1:7" ht="12.75">
      <c r="A128" s="5">
        <v>57</v>
      </c>
      <c r="B128" s="42" t="s">
        <v>108</v>
      </c>
      <c r="C128" s="42" t="s">
        <v>109</v>
      </c>
      <c r="D128" s="43" t="s">
        <v>86</v>
      </c>
      <c r="E128" s="45">
        <v>20</v>
      </c>
      <c r="F128" s="45"/>
      <c r="G128" s="47">
        <f t="shared" si="2"/>
        <v>0</v>
      </c>
    </row>
    <row r="129" spans="1:7" ht="15" customHeight="1">
      <c r="A129" s="2" t="s">
        <v>87</v>
      </c>
      <c r="B129" s="42"/>
      <c r="C129" s="42"/>
      <c r="D129" s="44"/>
      <c r="E129" s="46"/>
      <c r="F129" s="46"/>
      <c r="G129" s="47"/>
    </row>
    <row r="130" spans="1:7" ht="12.75">
      <c r="A130" s="5">
        <v>58</v>
      </c>
      <c r="B130" s="42" t="s">
        <v>108</v>
      </c>
      <c r="C130" s="42" t="s">
        <v>110</v>
      </c>
      <c r="D130" s="43" t="s">
        <v>86</v>
      </c>
      <c r="E130" s="45">
        <v>20</v>
      </c>
      <c r="F130" s="45"/>
      <c r="G130" s="47">
        <f t="shared" si="2"/>
        <v>0</v>
      </c>
    </row>
    <row r="131" spans="1:7" ht="15" customHeight="1">
      <c r="A131" s="2" t="s">
        <v>87</v>
      </c>
      <c r="B131" s="42"/>
      <c r="C131" s="42"/>
      <c r="D131" s="44"/>
      <c r="E131" s="46"/>
      <c r="F131" s="46"/>
      <c r="G131" s="47"/>
    </row>
    <row r="132" spans="1:7" ht="12.75">
      <c r="A132" s="55" t="s">
        <v>111</v>
      </c>
      <c r="B132" s="55"/>
      <c r="C132" s="55"/>
      <c r="D132" s="55"/>
      <c r="E132" s="55"/>
      <c r="F132" s="55"/>
      <c r="G132" s="7">
        <f>SUM(G100:G131)</f>
        <v>0</v>
      </c>
    </row>
    <row r="133" spans="1:7" ht="12.75">
      <c r="A133" s="4">
        <v>6</v>
      </c>
      <c r="B133" s="1"/>
      <c r="C133" s="41" t="s">
        <v>112</v>
      </c>
      <c r="D133" s="41"/>
      <c r="E133" s="41"/>
      <c r="F133" s="41"/>
      <c r="G133" s="41"/>
    </row>
    <row r="134" spans="1:7" ht="12.75">
      <c r="A134" s="5">
        <v>59</v>
      </c>
      <c r="B134" s="42" t="s">
        <v>113</v>
      </c>
      <c r="C134" s="42" t="s">
        <v>114</v>
      </c>
      <c r="D134" s="43" t="s">
        <v>18</v>
      </c>
      <c r="E134" s="45">
        <v>20</v>
      </c>
      <c r="F134" s="45"/>
      <c r="G134" s="47">
        <f aca="true" t="shared" si="3" ref="G134:G154">E134*F134</f>
        <v>0</v>
      </c>
    </row>
    <row r="135" spans="1:7" ht="26.25" customHeight="1">
      <c r="A135" s="2" t="s">
        <v>115</v>
      </c>
      <c r="B135" s="42"/>
      <c r="C135" s="42"/>
      <c r="D135" s="44"/>
      <c r="E135" s="46"/>
      <c r="F135" s="46"/>
      <c r="G135" s="47"/>
    </row>
    <row r="136" spans="1:7" ht="12.75">
      <c r="A136" s="5">
        <v>60</v>
      </c>
      <c r="B136" s="42" t="s">
        <v>116</v>
      </c>
      <c r="C136" s="42" t="s">
        <v>117</v>
      </c>
      <c r="D136" s="43" t="s">
        <v>18</v>
      </c>
      <c r="E136" s="45">
        <v>5</v>
      </c>
      <c r="F136" s="45"/>
      <c r="G136" s="47">
        <f t="shared" si="3"/>
        <v>0</v>
      </c>
    </row>
    <row r="137" spans="1:7" ht="38.25" customHeight="1">
      <c r="A137" s="2" t="s">
        <v>115</v>
      </c>
      <c r="B137" s="42"/>
      <c r="C137" s="42"/>
      <c r="D137" s="44"/>
      <c r="E137" s="46"/>
      <c r="F137" s="46"/>
      <c r="G137" s="47"/>
    </row>
    <row r="138" spans="1:7" ht="12.75">
      <c r="A138" s="5">
        <v>61</v>
      </c>
      <c r="B138" s="42" t="s">
        <v>118</v>
      </c>
      <c r="C138" s="42" t="s">
        <v>119</v>
      </c>
      <c r="D138" s="43" t="s">
        <v>18</v>
      </c>
      <c r="E138" s="45">
        <v>20</v>
      </c>
      <c r="F138" s="45"/>
      <c r="G138" s="47">
        <f t="shared" si="3"/>
        <v>0</v>
      </c>
    </row>
    <row r="139" spans="1:7" ht="26.25" customHeight="1">
      <c r="A139" s="2" t="s">
        <v>115</v>
      </c>
      <c r="B139" s="42"/>
      <c r="C139" s="42"/>
      <c r="D139" s="44"/>
      <c r="E139" s="46"/>
      <c r="F139" s="46"/>
      <c r="G139" s="47"/>
    </row>
    <row r="140" spans="1:7" ht="12.75">
      <c r="A140" s="5">
        <v>62</v>
      </c>
      <c r="B140" s="42" t="s">
        <v>118</v>
      </c>
      <c r="C140" s="42" t="s">
        <v>120</v>
      </c>
      <c r="D140" s="43" t="s">
        <v>18</v>
      </c>
      <c r="E140" s="45">
        <v>20</v>
      </c>
      <c r="F140" s="45"/>
      <c r="G140" s="47">
        <f t="shared" si="3"/>
        <v>0</v>
      </c>
    </row>
    <row r="141" spans="1:7" ht="26.25" customHeight="1">
      <c r="A141" s="2" t="s">
        <v>115</v>
      </c>
      <c r="B141" s="42"/>
      <c r="C141" s="42"/>
      <c r="D141" s="44"/>
      <c r="E141" s="46"/>
      <c r="F141" s="46"/>
      <c r="G141" s="47"/>
    </row>
    <row r="142" spans="1:7" ht="12.75">
      <c r="A142" s="5">
        <v>63</v>
      </c>
      <c r="B142" s="42" t="s">
        <v>121</v>
      </c>
      <c r="C142" s="42" t="s">
        <v>122</v>
      </c>
      <c r="D142" s="43" t="s">
        <v>18</v>
      </c>
      <c r="E142" s="45">
        <v>5</v>
      </c>
      <c r="F142" s="45"/>
      <c r="G142" s="47">
        <f t="shared" si="3"/>
        <v>0</v>
      </c>
    </row>
    <row r="143" spans="1:7" ht="40.5" customHeight="1">
      <c r="A143" s="2" t="s">
        <v>115</v>
      </c>
      <c r="B143" s="42"/>
      <c r="C143" s="42"/>
      <c r="D143" s="44"/>
      <c r="E143" s="46"/>
      <c r="F143" s="46"/>
      <c r="G143" s="47"/>
    </row>
    <row r="144" spans="1:7" ht="12.75">
      <c r="A144" s="5">
        <v>64</v>
      </c>
      <c r="B144" s="42" t="s">
        <v>118</v>
      </c>
      <c r="C144" s="42" t="s">
        <v>123</v>
      </c>
      <c r="D144" s="43" t="s">
        <v>18</v>
      </c>
      <c r="E144" s="45">
        <v>10</v>
      </c>
      <c r="F144" s="45"/>
      <c r="G144" s="47">
        <f t="shared" si="3"/>
        <v>0</v>
      </c>
    </row>
    <row r="145" spans="1:7" ht="26.25" customHeight="1">
      <c r="A145" s="2" t="s">
        <v>115</v>
      </c>
      <c r="B145" s="42"/>
      <c r="C145" s="42"/>
      <c r="D145" s="44"/>
      <c r="E145" s="46"/>
      <c r="F145" s="46"/>
      <c r="G145" s="47"/>
    </row>
    <row r="146" spans="1:7" ht="12.75">
      <c r="A146" s="5">
        <v>65</v>
      </c>
      <c r="B146" s="42" t="s">
        <v>113</v>
      </c>
      <c r="C146" s="42" t="s">
        <v>124</v>
      </c>
      <c r="D146" s="43" t="s">
        <v>18</v>
      </c>
      <c r="E146" s="45">
        <v>10</v>
      </c>
      <c r="F146" s="45"/>
      <c r="G146" s="47">
        <f t="shared" si="3"/>
        <v>0</v>
      </c>
    </row>
    <row r="147" spans="1:7" ht="29.25" customHeight="1">
      <c r="A147" s="2" t="s">
        <v>115</v>
      </c>
      <c r="B147" s="42"/>
      <c r="C147" s="42"/>
      <c r="D147" s="44"/>
      <c r="E147" s="46"/>
      <c r="F147" s="46"/>
      <c r="G147" s="47"/>
    </row>
    <row r="148" spans="1:7" ht="12.75">
      <c r="A148" s="5">
        <v>66</v>
      </c>
      <c r="B148" s="42" t="s">
        <v>116</v>
      </c>
      <c r="C148" s="42" t="s">
        <v>125</v>
      </c>
      <c r="D148" s="43" t="s">
        <v>18</v>
      </c>
      <c r="E148" s="45">
        <v>5</v>
      </c>
      <c r="F148" s="45"/>
      <c r="G148" s="47">
        <f t="shared" si="3"/>
        <v>0</v>
      </c>
    </row>
    <row r="149" spans="1:7" ht="40.5" customHeight="1">
      <c r="A149" s="2" t="s">
        <v>115</v>
      </c>
      <c r="B149" s="42"/>
      <c r="C149" s="42"/>
      <c r="D149" s="44"/>
      <c r="E149" s="46"/>
      <c r="F149" s="46"/>
      <c r="G149" s="47"/>
    </row>
    <row r="150" spans="1:7" ht="12.75">
      <c r="A150" s="5">
        <v>67</v>
      </c>
      <c r="B150" s="42" t="s">
        <v>126</v>
      </c>
      <c r="C150" s="42" t="s">
        <v>127</v>
      </c>
      <c r="D150" s="43" t="s">
        <v>18</v>
      </c>
      <c r="E150" s="45">
        <v>5</v>
      </c>
      <c r="F150" s="45"/>
      <c r="G150" s="47">
        <f t="shared" si="3"/>
        <v>0</v>
      </c>
    </row>
    <row r="151" spans="1:7" ht="21.75" customHeight="1">
      <c r="A151" s="2" t="s">
        <v>115</v>
      </c>
      <c r="B151" s="42"/>
      <c r="C151" s="42"/>
      <c r="D151" s="44"/>
      <c r="E151" s="46"/>
      <c r="F151" s="46"/>
      <c r="G151" s="47"/>
    </row>
    <row r="152" spans="1:7" ht="12.75">
      <c r="A152" s="5">
        <v>68</v>
      </c>
      <c r="B152" s="42" t="s">
        <v>128</v>
      </c>
      <c r="C152" s="42" t="s">
        <v>223</v>
      </c>
      <c r="D152" s="43" t="s">
        <v>18</v>
      </c>
      <c r="E152" s="45">
        <v>5</v>
      </c>
      <c r="F152" s="45"/>
      <c r="G152" s="47">
        <f t="shared" si="3"/>
        <v>0</v>
      </c>
    </row>
    <row r="153" spans="1:7" ht="45" customHeight="1">
      <c r="A153" s="2" t="s">
        <v>115</v>
      </c>
      <c r="B153" s="42"/>
      <c r="C153" s="42"/>
      <c r="D153" s="44"/>
      <c r="E153" s="46"/>
      <c r="F153" s="46"/>
      <c r="G153" s="47"/>
    </row>
    <row r="154" spans="1:7" ht="12.75">
      <c r="A154" s="5">
        <v>69</v>
      </c>
      <c r="B154" s="42" t="s">
        <v>129</v>
      </c>
      <c r="C154" s="42" t="s">
        <v>228</v>
      </c>
      <c r="D154" s="43" t="s">
        <v>86</v>
      </c>
      <c r="E154" s="45">
        <v>1</v>
      </c>
      <c r="F154" s="45"/>
      <c r="G154" s="47">
        <f t="shared" si="3"/>
        <v>0</v>
      </c>
    </row>
    <row r="155" spans="1:7" ht="18.75" customHeight="1">
      <c r="A155" s="2" t="s">
        <v>115</v>
      </c>
      <c r="B155" s="42"/>
      <c r="C155" s="42"/>
      <c r="D155" s="44"/>
      <c r="E155" s="46"/>
      <c r="F155" s="46"/>
      <c r="G155" s="47"/>
    </row>
    <row r="156" spans="1:7" ht="12.75">
      <c r="A156" s="55" t="s">
        <v>130</v>
      </c>
      <c r="B156" s="55"/>
      <c r="C156" s="55"/>
      <c r="D156" s="55"/>
      <c r="E156" s="55"/>
      <c r="F156" s="55"/>
      <c r="G156" s="7">
        <f>SUM(G134:G155)</f>
        <v>0</v>
      </c>
    </row>
    <row r="157" spans="1:7" ht="12.75">
      <c r="A157" s="4">
        <v>7</v>
      </c>
      <c r="B157" s="1"/>
      <c r="C157" s="41" t="s">
        <v>131</v>
      </c>
      <c r="D157" s="41"/>
      <c r="E157" s="41"/>
      <c r="F157" s="41"/>
      <c r="G157" s="41"/>
    </row>
    <row r="158" spans="1:7" ht="12.75">
      <c r="A158" s="5">
        <v>70</v>
      </c>
      <c r="B158" s="42" t="s">
        <v>74</v>
      </c>
      <c r="C158" s="42" t="s">
        <v>224</v>
      </c>
      <c r="D158" s="43" t="s">
        <v>14</v>
      </c>
      <c r="E158" s="45">
        <v>5</v>
      </c>
      <c r="F158" s="45"/>
      <c r="G158" s="47">
        <f aca="true" t="shared" si="4" ref="G158:G208">E158*F158</f>
        <v>0</v>
      </c>
    </row>
    <row r="159" spans="1:7" ht="30.75" customHeight="1">
      <c r="A159" s="2" t="s">
        <v>132</v>
      </c>
      <c r="B159" s="42"/>
      <c r="C159" s="42"/>
      <c r="D159" s="44"/>
      <c r="E159" s="46"/>
      <c r="F159" s="46"/>
      <c r="G159" s="47"/>
    </row>
    <row r="160" spans="1:7" ht="12.75">
      <c r="A160" s="5">
        <v>71</v>
      </c>
      <c r="B160" s="42" t="s">
        <v>74</v>
      </c>
      <c r="C160" s="42" t="s">
        <v>133</v>
      </c>
      <c r="D160" s="43" t="s">
        <v>14</v>
      </c>
      <c r="E160" s="45">
        <v>5</v>
      </c>
      <c r="F160" s="45"/>
      <c r="G160" s="47">
        <f t="shared" si="4"/>
        <v>0</v>
      </c>
    </row>
    <row r="161" spans="1:7" ht="27.75" customHeight="1">
      <c r="A161" s="2" t="s">
        <v>132</v>
      </c>
      <c r="B161" s="42"/>
      <c r="C161" s="42"/>
      <c r="D161" s="44"/>
      <c r="E161" s="46"/>
      <c r="F161" s="46"/>
      <c r="G161" s="47"/>
    </row>
    <row r="162" spans="1:7" ht="12.75">
      <c r="A162" s="5">
        <v>72</v>
      </c>
      <c r="B162" s="42" t="s">
        <v>74</v>
      </c>
      <c r="C162" s="42" t="s">
        <v>225</v>
      </c>
      <c r="D162" s="43" t="s">
        <v>14</v>
      </c>
      <c r="E162" s="45">
        <v>5</v>
      </c>
      <c r="F162" s="45"/>
      <c r="G162" s="47">
        <f t="shared" si="4"/>
        <v>0</v>
      </c>
    </row>
    <row r="163" spans="1:7" ht="34.5" customHeight="1">
      <c r="A163" s="2" t="s">
        <v>132</v>
      </c>
      <c r="B163" s="42"/>
      <c r="C163" s="42"/>
      <c r="D163" s="44"/>
      <c r="E163" s="46"/>
      <c r="F163" s="46"/>
      <c r="G163" s="47"/>
    </row>
    <row r="164" spans="1:7" ht="12.75">
      <c r="A164" s="5">
        <v>73</v>
      </c>
      <c r="B164" s="42" t="s">
        <v>74</v>
      </c>
      <c r="C164" s="42" t="s">
        <v>226</v>
      </c>
      <c r="D164" s="43" t="s">
        <v>14</v>
      </c>
      <c r="E164" s="45">
        <v>5</v>
      </c>
      <c r="F164" s="45"/>
      <c r="G164" s="47">
        <f t="shared" si="4"/>
        <v>0</v>
      </c>
    </row>
    <row r="165" spans="1:7" ht="45" customHeight="1">
      <c r="A165" s="2" t="s">
        <v>132</v>
      </c>
      <c r="B165" s="42"/>
      <c r="C165" s="42"/>
      <c r="D165" s="44"/>
      <c r="E165" s="46"/>
      <c r="F165" s="46"/>
      <c r="G165" s="47"/>
    </row>
    <row r="166" spans="1:7" ht="12.75">
      <c r="A166" s="5">
        <v>74</v>
      </c>
      <c r="B166" s="42" t="s">
        <v>74</v>
      </c>
      <c r="C166" s="42" t="s">
        <v>227</v>
      </c>
      <c r="D166" s="43" t="s">
        <v>14</v>
      </c>
      <c r="E166" s="45">
        <v>5</v>
      </c>
      <c r="F166" s="45"/>
      <c r="G166" s="47">
        <f t="shared" si="4"/>
        <v>0</v>
      </c>
    </row>
    <row r="167" spans="1:7" ht="37.5" customHeight="1">
      <c r="A167" s="2" t="s">
        <v>132</v>
      </c>
      <c r="B167" s="42"/>
      <c r="C167" s="42"/>
      <c r="D167" s="44"/>
      <c r="E167" s="46"/>
      <c r="F167" s="46"/>
      <c r="G167" s="47"/>
    </row>
    <row r="168" spans="1:7" ht="12.75">
      <c r="A168" s="5">
        <v>75</v>
      </c>
      <c r="B168" s="42" t="s">
        <v>72</v>
      </c>
      <c r="C168" s="42" t="s">
        <v>134</v>
      </c>
      <c r="D168" s="43" t="s">
        <v>18</v>
      </c>
      <c r="E168" s="45">
        <v>5</v>
      </c>
      <c r="F168" s="45"/>
      <c r="G168" s="47">
        <f t="shared" si="4"/>
        <v>0</v>
      </c>
    </row>
    <row r="169" spans="1:7" ht="18" customHeight="1">
      <c r="A169" s="2" t="s">
        <v>132</v>
      </c>
      <c r="B169" s="42"/>
      <c r="C169" s="42"/>
      <c r="D169" s="44"/>
      <c r="E169" s="46"/>
      <c r="F169" s="46"/>
      <c r="G169" s="47"/>
    </row>
    <row r="170" spans="1:7" ht="12.75">
      <c r="A170" s="5">
        <v>76</v>
      </c>
      <c r="B170" s="42" t="s">
        <v>72</v>
      </c>
      <c r="C170" s="42" t="s">
        <v>135</v>
      </c>
      <c r="D170" s="43" t="s">
        <v>18</v>
      </c>
      <c r="E170" s="45">
        <v>5</v>
      </c>
      <c r="F170" s="45"/>
      <c r="G170" s="47">
        <f t="shared" si="4"/>
        <v>0</v>
      </c>
    </row>
    <row r="171" spans="1:7" ht="12.75">
      <c r="A171" s="2" t="s">
        <v>132</v>
      </c>
      <c r="B171" s="42"/>
      <c r="C171" s="42"/>
      <c r="D171" s="44"/>
      <c r="E171" s="46"/>
      <c r="F171" s="46"/>
      <c r="G171" s="47"/>
    </row>
    <row r="172" spans="1:7" ht="12.75">
      <c r="A172" s="5">
        <v>77</v>
      </c>
      <c r="B172" s="42" t="s">
        <v>72</v>
      </c>
      <c r="C172" s="42" t="s">
        <v>136</v>
      </c>
      <c r="D172" s="43" t="s">
        <v>18</v>
      </c>
      <c r="E172" s="45">
        <v>5</v>
      </c>
      <c r="F172" s="45"/>
      <c r="G172" s="47">
        <f t="shared" si="4"/>
        <v>0</v>
      </c>
    </row>
    <row r="173" spans="1:7" ht="12.75">
      <c r="A173" s="2" t="s">
        <v>132</v>
      </c>
      <c r="B173" s="42"/>
      <c r="C173" s="42"/>
      <c r="D173" s="44"/>
      <c r="E173" s="46"/>
      <c r="F173" s="46"/>
      <c r="G173" s="47"/>
    </row>
    <row r="174" spans="1:7" ht="12.75">
      <c r="A174" s="5">
        <v>78</v>
      </c>
      <c r="B174" s="42" t="s">
        <v>74</v>
      </c>
      <c r="C174" s="42" t="s">
        <v>229</v>
      </c>
      <c r="D174" s="43" t="s">
        <v>18</v>
      </c>
      <c r="E174" s="45">
        <v>5</v>
      </c>
      <c r="F174" s="45"/>
      <c r="G174" s="47">
        <f t="shared" si="4"/>
        <v>0</v>
      </c>
    </row>
    <row r="175" spans="1:7" ht="28.5" customHeight="1">
      <c r="A175" s="2" t="s">
        <v>132</v>
      </c>
      <c r="B175" s="42"/>
      <c r="C175" s="42"/>
      <c r="D175" s="44"/>
      <c r="E175" s="46"/>
      <c r="F175" s="46"/>
      <c r="G175" s="47"/>
    </row>
    <row r="176" spans="1:7" ht="12.75">
      <c r="A176" s="5">
        <v>79</v>
      </c>
      <c r="B176" s="42" t="s">
        <v>72</v>
      </c>
      <c r="C176" s="42" t="s">
        <v>137</v>
      </c>
      <c r="D176" s="43" t="s">
        <v>18</v>
      </c>
      <c r="E176" s="45">
        <v>5</v>
      </c>
      <c r="F176" s="45"/>
      <c r="G176" s="47">
        <f t="shared" si="4"/>
        <v>0</v>
      </c>
    </row>
    <row r="177" spans="1:7" ht="12.75">
      <c r="A177" s="2" t="s">
        <v>132</v>
      </c>
      <c r="B177" s="42"/>
      <c r="C177" s="42"/>
      <c r="D177" s="44"/>
      <c r="E177" s="46"/>
      <c r="F177" s="46"/>
      <c r="G177" s="47"/>
    </row>
    <row r="178" spans="1:7" ht="12.75">
      <c r="A178" s="5">
        <v>80</v>
      </c>
      <c r="B178" s="42" t="s">
        <v>74</v>
      </c>
      <c r="C178" s="42" t="s">
        <v>230</v>
      </c>
      <c r="D178" s="43" t="s">
        <v>18</v>
      </c>
      <c r="E178" s="45">
        <v>5</v>
      </c>
      <c r="F178" s="45"/>
      <c r="G178" s="47">
        <f t="shared" si="4"/>
        <v>0</v>
      </c>
    </row>
    <row r="179" spans="1:7" ht="29.25" customHeight="1">
      <c r="A179" s="2" t="s">
        <v>132</v>
      </c>
      <c r="B179" s="42"/>
      <c r="C179" s="42"/>
      <c r="D179" s="44"/>
      <c r="E179" s="46"/>
      <c r="F179" s="46"/>
      <c r="G179" s="47"/>
    </row>
    <row r="180" spans="1:7" ht="12.75">
      <c r="A180" s="5">
        <v>81</v>
      </c>
      <c r="B180" s="42" t="s">
        <v>72</v>
      </c>
      <c r="C180" s="42" t="s">
        <v>138</v>
      </c>
      <c r="D180" s="43" t="s">
        <v>86</v>
      </c>
      <c r="E180" s="45">
        <v>5</v>
      </c>
      <c r="F180" s="45"/>
      <c r="G180" s="47">
        <f t="shared" si="4"/>
        <v>0</v>
      </c>
    </row>
    <row r="181" spans="1:7" ht="12.75">
      <c r="A181" s="2" t="s">
        <v>132</v>
      </c>
      <c r="B181" s="42"/>
      <c r="C181" s="42"/>
      <c r="D181" s="44"/>
      <c r="E181" s="46"/>
      <c r="F181" s="46"/>
      <c r="G181" s="47"/>
    </row>
    <row r="182" spans="1:7" ht="12.75">
      <c r="A182" s="5">
        <v>82</v>
      </c>
      <c r="B182" s="42" t="s">
        <v>74</v>
      </c>
      <c r="C182" s="42" t="s">
        <v>231</v>
      </c>
      <c r="D182" s="43" t="s">
        <v>86</v>
      </c>
      <c r="E182" s="45">
        <v>5</v>
      </c>
      <c r="F182" s="45"/>
      <c r="G182" s="47">
        <f t="shared" si="4"/>
        <v>0</v>
      </c>
    </row>
    <row r="183" spans="1:7" ht="27.75" customHeight="1">
      <c r="A183" s="2" t="s">
        <v>132</v>
      </c>
      <c r="B183" s="42"/>
      <c r="C183" s="42"/>
      <c r="D183" s="44"/>
      <c r="E183" s="46"/>
      <c r="F183" s="46"/>
      <c r="G183" s="47"/>
    </row>
    <row r="184" spans="1:7" ht="12.75">
      <c r="A184" s="5">
        <v>83</v>
      </c>
      <c r="B184" s="42" t="s">
        <v>72</v>
      </c>
      <c r="C184" s="42" t="s">
        <v>139</v>
      </c>
      <c r="D184" s="43" t="s">
        <v>86</v>
      </c>
      <c r="E184" s="45">
        <v>5</v>
      </c>
      <c r="F184" s="45"/>
      <c r="G184" s="47">
        <f t="shared" si="4"/>
        <v>0</v>
      </c>
    </row>
    <row r="185" spans="1:7" ht="12.75">
      <c r="A185" s="2" t="s">
        <v>132</v>
      </c>
      <c r="B185" s="42"/>
      <c r="C185" s="42"/>
      <c r="D185" s="44"/>
      <c r="E185" s="46"/>
      <c r="F185" s="46"/>
      <c r="G185" s="47"/>
    </row>
    <row r="186" spans="1:7" ht="12.75">
      <c r="A186" s="5">
        <v>84</v>
      </c>
      <c r="B186" s="42" t="s">
        <v>74</v>
      </c>
      <c r="C186" s="42" t="s">
        <v>140</v>
      </c>
      <c r="D186" s="43" t="s">
        <v>86</v>
      </c>
      <c r="E186" s="45">
        <v>5</v>
      </c>
      <c r="F186" s="45"/>
      <c r="G186" s="47">
        <f t="shared" si="4"/>
        <v>0</v>
      </c>
    </row>
    <row r="187" spans="1:7" ht="28.5" customHeight="1">
      <c r="A187" s="2" t="s">
        <v>132</v>
      </c>
      <c r="B187" s="42"/>
      <c r="C187" s="42"/>
      <c r="D187" s="44"/>
      <c r="E187" s="46"/>
      <c r="F187" s="46"/>
      <c r="G187" s="47"/>
    </row>
    <row r="188" spans="1:7" ht="12.75">
      <c r="A188" s="5">
        <v>85</v>
      </c>
      <c r="B188" s="42" t="s">
        <v>72</v>
      </c>
      <c r="C188" s="42" t="s">
        <v>141</v>
      </c>
      <c r="D188" s="43" t="s">
        <v>86</v>
      </c>
      <c r="E188" s="45">
        <v>5</v>
      </c>
      <c r="F188" s="45"/>
      <c r="G188" s="47">
        <f t="shared" si="4"/>
        <v>0</v>
      </c>
    </row>
    <row r="189" spans="1:7" ht="12.75">
      <c r="A189" s="2" t="s">
        <v>132</v>
      </c>
      <c r="B189" s="42"/>
      <c r="C189" s="42"/>
      <c r="D189" s="44"/>
      <c r="E189" s="46"/>
      <c r="F189" s="46"/>
      <c r="G189" s="47"/>
    </row>
    <row r="190" spans="1:7" ht="12.75">
      <c r="A190" s="5">
        <v>86</v>
      </c>
      <c r="B190" s="42" t="s">
        <v>74</v>
      </c>
      <c r="C190" s="42" t="s">
        <v>232</v>
      </c>
      <c r="D190" s="43" t="s">
        <v>86</v>
      </c>
      <c r="E190" s="45">
        <v>5</v>
      </c>
      <c r="F190" s="45"/>
      <c r="G190" s="47">
        <f t="shared" si="4"/>
        <v>0</v>
      </c>
    </row>
    <row r="191" spans="1:7" ht="26.25" customHeight="1">
      <c r="A191" s="2" t="s">
        <v>132</v>
      </c>
      <c r="B191" s="42"/>
      <c r="C191" s="42"/>
      <c r="D191" s="44"/>
      <c r="E191" s="46"/>
      <c r="F191" s="46"/>
      <c r="G191" s="47"/>
    </row>
    <row r="192" spans="1:7" ht="12.75">
      <c r="A192" s="5">
        <v>87</v>
      </c>
      <c r="B192" s="42" t="s">
        <v>72</v>
      </c>
      <c r="C192" s="42" t="s">
        <v>142</v>
      </c>
      <c r="D192" s="43" t="s">
        <v>86</v>
      </c>
      <c r="E192" s="45">
        <v>5</v>
      </c>
      <c r="F192" s="45"/>
      <c r="G192" s="47">
        <f t="shared" si="4"/>
        <v>0</v>
      </c>
    </row>
    <row r="193" spans="1:7" ht="12.75">
      <c r="A193" s="2" t="s">
        <v>132</v>
      </c>
      <c r="B193" s="42"/>
      <c r="C193" s="42"/>
      <c r="D193" s="44"/>
      <c r="E193" s="46"/>
      <c r="F193" s="46"/>
      <c r="G193" s="47"/>
    </row>
    <row r="194" spans="1:7" ht="12.75">
      <c r="A194" s="5">
        <v>88</v>
      </c>
      <c r="B194" s="42" t="s">
        <v>74</v>
      </c>
      <c r="C194" s="42" t="s">
        <v>233</v>
      </c>
      <c r="D194" s="43" t="s">
        <v>86</v>
      </c>
      <c r="E194" s="45">
        <v>5</v>
      </c>
      <c r="F194" s="45"/>
      <c r="G194" s="47">
        <f t="shared" si="4"/>
        <v>0</v>
      </c>
    </row>
    <row r="195" spans="1:7" ht="38.25" customHeight="1">
      <c r="A195" s="2" t="s">
        <v>132</v>
      </c>
      <c r="B195" s="42"/>
      <c r="C195" s="42"/>
      <c r="D195" s="44"/>
      <c r="E195" s="46"/>
      <c r="F195" s="46"/>
      <c r="G195" s="47"/>
    </row>
    <row r="196" spans="1:7" ht="12.75">
      <c r="A196" s="5">
        <v>89</v>
      </c>
      <c r="B196" s="42" t="s">
        <v>72</v>
      </c>
      <c r="C196" s="42" t="s">
        <v>143</v>
      </c>
      <c r="D196" s="43" t="s">
        <v>86</v>
      </c>
      <c r="E196" s="45">
        <v>5</v>
      </c>
      <c r="F196" s="45"/>
      <c r="G196" s="47">
        <f t="shared" si="4"/>
        <v>0</v>
      </c>
    </row>
    <row r="197" spans="1:7" ht="12.75">
      <c r="A197" s="2" t="s">
        <v>132</v>
      </c>
      <c r="B197" s="42"/>
      <c r="C197" s="42"/>
      <c r="D197" s="44"/>
      <c r="E197" s="46"/>
      <c r="F197" s="46"/>
      <c r="G197" s="47"/>
    </row>
    <row r="198" spans="1:7" ht="12.75">
      <c r="A198" s="5">
        <v>90</v>
      </c>
      <c r="B198" s="42" t="s">
        <v>74</v>
      </c>
      <c r="C198" s="42" t="s">
        <v>144</v>
      </c>
      <c r="D198" s="43" t="s">
        <v>18</v>
      </c>
      <c r="E198" s="45">
        <v>5</v>
      </c>
      <c r="F198" s="45"/>
      <c r="G198" s="47">
        <f t="shared" si="4"/>
        <v>0</v>
      </c>
    </row>
    <row r="199" spans="1:7" ht="30.75" customHeight="1">
      <c r="A199" s="2" t="s">
        <v>132</v>
      </c>
      <c r="B199" s="42"/>
      <c r="C199" s="42"/>
      <c r="D199" s="44"/>
      <c r="E199" s="46"/>
      <c r="F199" s="46"/>
      <c r="G199" s="47"/>
    </row>
    <row r="200" spans="1:7" ht="12.75">
      <c r="A200" s="5">
        <v>91</v>
      </c>
      <c r="B200" s="42" t="s">
        <v>72</v>
      </c>
      <c r="C200" s="42" t="s">
        <v>145</v>
      </c>
      <c r="D200" s="43" t="s">
        <v>18</v>
      </c>
      <c r="E200" s="45">
        <v>5</v>
      </c>
      <c r="F200" s="45"/>
      <c r="G200" s="47">
        <f t="shared" si="4"/>
        <v>0</v>
      </c>
    </row>
    <row r="201" spans="1:7" ht="12.75">
      <c r="A201" s="2" t="s">
        <v>132</v>
      </c>
      <c r="B201" s="42"/>
      <c r="C201" s="42"/>
      <c r="D201" s="44"/>
      <c r="E201" s="46"/>
      <c r="F201" s="46"/>
      <c r="G201" s="47"/>
    </row>
    <row r="202" spans="1:7" ht="12.75">
      <c r="A202" s="5">
        <v>92</v>
      </c>
      <c r="B202" s="42" t="s">
        <v>146</v>
      </c>
      <c r="C202" s="42" t="s">
        <v>147</v>
      </c>
      <c r="D202" s="43" t="s">
        <v>14</v>
      </c>
      <c r="E202" s="45">
        <v>5</v>
      </c>
      <c r="F202" s="45"/>
      <c r="G202" s="47">
        <f t="shared" si="4"/>
        <v>0</v>
      </c>
    </row>
    <row r="203" spans="1:7" ht="25.5" customHeight="1">
      <c r="A203" s="2" t="s">
        <v>132</v>
      </c>
      <c r="B203" s="42"/>
      <c r="C203" s="42"/>
      <c r="D203" s="44"/>
      <c r="E203" s="46"/>
      <c r="F203" s="46"/>
      <c r="G203" s="47"/>
    </row>
    <row r="204" spans="1:7" ht="12.75">
      <c r="A204" s="5">
        <v>93</v>
      </c>
      <c r="B204" s="42" t="s">
        <v>146</v>
      </c>
      <c r="C204" s="42" t="s">
        <v>148</v>
      </c>
      <c r="D204" s="43" t="s">
        <v>14</v>
      </c>
      <c r="E204" s="45">
        <v>5</v>
      </c>
      <c r="F204" s="45"/>
      <c r="G204" s="47">
        <f t="shared" si="4"/>
        <v>0</v>
      </c>
    </row>
    <row r="205" spans="1:7" ht="19.5" customHeight="1">
      <c r="A205" s="2" t="s">
        <v>132</v>
      </c>
      <c r="B205" s="42"/>
      <c r="C205" s="42"/>
      <c r="D205" s="44"/>
      <c r="E205" s="46"/>
      <c r="F205" s="46"/>
      <c r="G205" s="47"/>
    </row>
    <row r="206" spans="1:7" ht="12.75">
      <c r="A206" s="5">
        <v>94</v>
      </c>
      <c r="B206" s="42" t="s">
        <v>42</v>
      </c>
      <c r="C206" s="42" t="s">
        <v>149</v>
      </c>
      <c r="D206" s="43" t="s">
        <v>14</v>
      </c>
      <c r="E206" s="45">
        <v>10</v>
      </c>
      <c r="F206" s="45"/>
      <c r="G206" s="47">
        <f t="shared" si="4"/>
        <v>0</v>
      </c>
    </row>
    <row r="207" spans="1:7" ht="12.75">
      <c r="A207" s="2" t="s">
        <v>132</v>
      </c>
      <c r="B207" s="42"/>
      <c r="C207" s="42"/>
      <c r="D207" s="44"/>
      <c r="E207" s="46"/>
      <c r="F207" s="46"/>
      <c r="G207" s="47"/>
    </row>
    <row r="208" spans="1:7" ht="12.75">
      <c r="A208" s="5">
        <v>95</v>
      </c>
      <c r="B208" s="42" t="s">
        <v>150</v>
      </c>
      <c r="C208" s="42" t="s">
        <v>151</v>
      </c>
      <c r="D208" s="43" t="s">
        <v>14</v>
      </c>
      <c r="E208" s="45">
        <v>100</v>
      </c>
      <c r="F208" s="45"/>
      <c r="G208" s="47">
        <f t="shared" si="4"/>
        <v>0</v>
      </c>
    </row>
    <row r="209" spans="1:7" ht="28.5" customHeight="1">
      <c r="A209" s="2" t="s">
        <v>132</v>
      </c>
      <c r="B209" s="42"/>
      <c r="C209" s="42"/>
      <c r="D209" s="44"/>
      <c r="E209" s="46"/>
      <c r="F209" s="46"/>
      <c r="G209" s="47"/>
    </row>
    <row r="210" spans="1:7" ht="12.75">
      <c r="A210" s="55" t="s">
        <v>152</v>
      </c>
      <c r="B210" s="55"/>
      <c r="C210" s="55"/>
      <c r="D210" s="55"/>
      <c r="E210" s="55"/>
      <c r="F210" s="55"/>
      <c r="G210" s="18">
        <f>SUM(G158:G209)</f>
        <v>0</v>
      </c>
    </row>
    <row r="211" spans="1:7" ht="12.75">
      <c r="A211" s="4">
        <v>8</v>
      </c>
      <c r="B211" s="1"/>
      <c r="C211" s="41" t="s">
        <v>153</v>
      </c>
      <c r="D211" s="41"/>
      <c r="E211" s="41"/>
      <c r="F211" s="41"/>
      <c r="G211" s="41"/>
    </row>
    <row r="212" spans="1:7" ht="12.75">
      <c r="A212" s="5">
        <v>96</v>
      </c>
      <c r="B212" s="42" t="s">
        <v>146</v>
      </c>
      <c r="C212" s="42" t="s">
        <v>234</v>
      </c>
      <c r="D212" s="43" t="s">
        <v>86</v>
      </c>
      <c r="E212" s="45">
        <v>10</v>
      </c>
      <c r="F212" s="45"/>
      <c r="G212" s="47">
        <f aca="true" t="shared" si="5" ref="G212:G242">E212*F212</f>
        <v>0</v>
      </c>
    </row>
    <row r="213" spans="1:7" ht="12.75">
      <c r="A213" s="2" t="s">
        <v>154</v>
      </c>
      <c r="B213" s="42"/>
      <c r="C213" s="42"/>
      <c r="D213" s="44"/>
      <c r="E213" s="46"/>
      <c r="F213" s="46"/>
      <c r="G213" s="47"/>
    </row>
    <row r="214" spans="1:7" ht="12.75">
      <c r="A214" s="5">
        <v>97</v>
      </c>
      <c r="B214" s="42" t="s">
        <v>155</v>
      </c>
      <c r="C214" s="42" t="s">
        <v>156</v>
      </c>
      <c r="D214" s="43" t="s">
        <v>18</v>
      </c>
      <c r="E214" s="45">
        <v>10</v>
      </c>
      <c r="F214" s="45"/>
      <c r="G214" s="47">
        <f t="shared" si="5"/>
        <v>0</v>
      </c>
    </row>
    <row r="215" spans="1:7" ht="12.75">
      <c r="A215" s="2" t="s">
        <v>154</v>
      </c>
      <c r="B215" s="42"/>
      <c r="C215" s="42"/>
      <c r="D215" s="44"/>
      <c r="E215" s="46"/>
      <c r="F215" s="46"/>
      <c r="G215" s="47"/>
    </row>
    <row r="216" spans="1:7" ht="12.75">
      <c r="A216" s="5">
        <v>98</v>
      </c>
      <c r="B216" s="42" t="s">
        <v>157</v>
      </c>
      <c r="C216" s="42" t="s">
        <v>158</v>
      </c>
      <c r="D216" s="43" t="s">
        <v>18</v>
      </c>
      <c r="E216" s="45">
        <v>10</v>
      </c>
      <c r="F216" s="45"/>
      <c r="G216" s="47">
        <f t="shared" si="5"/>
        <v>0</v>
      </c>
    </row>
    <row r="217" spans="1:7" ht="27.75" customHeight="1">
      <c r="A217" s="2" t="s">
        <v>154</v>
      </c>
      <c r="B217" s="42"/>
      <c r="C217" s="42"/>
      <c r="D217" s="44"/>
      <c r="E217" s="46"/>
      <c r="F217" s="46"/>
      <c r="G217" s="47"/>
    </row>
    <row r="218" spans="1:7" ht="12.75">
      <c r="A218" s="5">
        <v>99</v>
      </c>
      <c r="B218" s="42" t="s">
        <v>157</v>
      </c>
      <c r="C218" s="42" t="s">
        <v>159</v>
      </c>
      <c r="D218" s="43" t="s">
        <v>18</v>
      </c>
      <c r="E218" s="45">
        <v>10</v>
      </c>
      <c r="F218" s="45"/>
      <c r="G218" s="47">
        <f t="shared" si="5"/>
        <v>0</v>
      </c>
    </row>
    <row r="219" spans="1:7" ht="29.25" customHeight="1">
      <c r="A219" s="2" t="s">
        <v>154</v>
      </c>
      <c r="B219" s="42"/>
      <c r="C219" s="42"/>
      <c r="D219" s="44"/>
      <c r="E219" s="46"/>
      <c r="F219" s="46"/>
      <c r="G219" s="47"/>
    </row>
    <row r="220" spans="1:7" ht="12.75">
      <c r="A220" s="5">
        <v>100</v>
      </c>
      <c r="B220" s="42" t="s">
        <v>160</v>
      </c>
      <c r="C220" s="42" t="s">
        <v>161</v>
      </c>
      <c r="D220" s="43" t="s">
        <v>18</v>
      </c>
      <c r="E220" s="45">
        <v>10</v>
      </c>
      <c r="F220" s="45"/>
      <c r="G220" s="47">
        <f t="shared" si="5"/>
        <v>0</v>
      </c>
    </row>
    <row r="221" spans="1:7" ht="32.25" customHeight="1">
      <c r="A221" s="2" t="s">
        <v>154</v>
      </c>
      <c r="B221" s="42"/>
      <c r="C221" s="42"/>
      <c r="D221" s="44"/>
      <c r="E221" s="46"/>
      <c r="F221" s="46"/>
      <c r="G221" s="47"/>
    </row>
    <row r="222" spans="1:7" ht="12.75">
      <c r="A222" s="5">
        <v>101</v>
      </c>
      <c r="B222" s="42" t="s">
        <v>157</v>
      </c>
      <c r="C222" s="42" t="s">
        <v>162</v>
      </c>
      <c r="D222" s="43" t="s">
        <v>18</v>
      </c>
      <c r="E222" s="45">
        <v>10</v>
      </c>
      <c r="F222" s="45"/>
      <c r="G222" s="47">
        <f t="shared" si="5"/>
        <v>0</v>
      </c>
    </row>
    <row r="223" spans="1:7" ht="31.5" customHeight="1">
      <c r="A223" s="2" t="s">
        <v>154</v>
      </c>
      <c r="B223" s="42"/>
      <c r="C223" s="42"/>
      <c r="D223" s="44"/>
      <c r="E223" s="46"/>
      <c r="F223" s="46"/>
      <c r="G223" s="47"/>
    </row>
    <row r="224" spans="1:7" ht="12.75">
      <c r="A224" s="5">
        <v>102</v>
      </c>
      <c r="B224" s="42" t="s">
        <v>163</v>
      </c>
      <c r="C224" s="42" t="s">
        <v>164</v>
      </c>
      <c r="D224" s="43" t="s">
        <v>18</v>
      </c>
      <c r="E224" s="45">
        <v>10</v>
      </c>
      <c r="F224" s="45"/>
      <c r="G224" s="47">
        <f t="shared" si="5"/>
        <v>0</v>
      </c>
    </row>
    <row r="225" spans="1:7" ht="17.25" customHeight="1">
      <c r="A225" s="2" t="s">
        <v>154</v>
      </c>
      <c r="B225" s="42"/>
      <c r="C225" s="42"/>
      <c r="D225" s="44"/>
      <c r="E225" s="46"/>
      <c r="F225" s="46"/>
      <c r="G225" s="47"/>
    </row>
    <row r="226" spans="1:7" ht="12.75">
      <c r="A226" s="5">
        <v>103</v>
      </c>
      <c r="B226" s="42" t="s">
        <v>163</v>
      </c>
      <c r="C226" s="42" t="s">
        <v>165</v>
      </c>
      <c r="D226" s="43" t="s">
        <v>18</v>
      </c>
      <c r="E226" s="45">
        <v>10</v>
      </c>
      <c r="F226" s="45"/>
      <c r="G226" s="47">
        <f t="shared" si="5"/>
        <v>0</v>
      </c>
    </row>
    <row r="227" spans="1:7" ht="12.75">
      <c r="A227" s="2" t="s">
        <v>154</v>
      </c>
      <c r="B227" s="42"/>
      <c r="C227" s="42"/>
      <c r="D227" s="44"/>
      <c r="E227" s="46"/>
      <c r="F227" s="46"/>
      <c r="G227" s="47"/>
    </row>
    <row r="228" spans="1:7" ht="12.75">
      <c r="A228" s="5">
        <v>104</v>
      </c>
      <c r="B228" s="42" t="s">
        <v>166</v>
      </c>
      <c r="C228" s="42" t="s">
        <v>167</v>
      </c>
      <c r="D228" s="43" t="s">
        <v>18</v>
      </c>
      <c r="E228" s="45">
        <v>10</v>
      </c>
      <c r="F228" s="45"/>
      <c r="G228" s="47">
        <f t="shared" si="5"/>
        <v>0</v>
      </c>
    </row>
    <row r="229" spans="1:7" ht="16.5" customHeight="1">
      <c r="A229" s="2" t="s">
        <v>154</v>
      </c>
      <c r="B229" s="42"/>
      <c r="C229" s="42"/>
      <c r="D229" s="44"/>
      <c r="E229" s="46"/>
      <c r="F229" s="46"/>
      <c r="G229" s="47"/>
    </row>
    <row r="230" spans="1:7" ht="12.75">
      <c r="A230" s="5">
        <v>105</v>
      </c>
      <c r="B230" s="42" t="s">
        <v>168</v>
      </c>
      <c r="C230" s="42" t="s">
        <v>169</v>
      </c>
      <c r="D230" s="43" t="s">
        <v>46</v>
      </c>
      <c r="E230" s="45">
        <v>30</v>
      </c>
      <c r="F230" s="45"/>
      <c r="G230" s="47">
        <f t="shared" si="5"/>
        <v>0</v>
      </c>
    </row>
    <row r="231" spans="1:7" ht="25.5" customHeight="1">
      <c r="A231" s="2" t="s">
        <v>154</v>
      </c>
      <c r="B231" s="42"/>
      <c r="C231" s="42"/>
      <c r="D231" s="44"/>
      <c r="E231" s="46"/>
      <c r="F231" s="46"/>
      <c r="G231" s="47"/>
    </row>
    <row r="232" spans="1:7" ht="12.75">
      <c r="A232" s="5">
        <v>106</v>
      </c>
      <c r="B232" s="42" t="s">
        <v>168</v>
      </c>
      <c r="C232" s="42" t="s">
        <v>170</v>
      </c>
      <c r="D232" s="43" t="s">
        <v>46</v>
      </c>
      <c r="E232" s="45">
        <v>30</v>
      </c>
      <c r="F232" s="45"/>
      <c r="G232" s="47">
        <f t="shared" si="5"/>
        <v>0</v>
      </c>
    </row>
    <row r="233" spans="1:7" ht="30.75" customHeight="1">
      <c r="A233" s="2" t="s">
        <v>154</v>
      </c>
      <c r="B233" s="42"/>
      <c r="C233" s="42"/>
      <c r="D233" s="44"/>
      <c r="E233" s="46"/>
      <c r="F233" s="46"/>
      <c r="G233" s="47"/>
    </row>
    <row r="234" spans="1:7" ht="12.75">
      <c r="A234" s="5">
        <v>107</v>
      </c>
      <c r="B234" s="42" t="s">
        <v>168</v>
      </c>
      <c r="C234" s="42" t="s">
        <v>171</v>
      </c>
      <c r="D234" s="43" t="s">
        <v>46</v>
      </c>
      <c r="E234" s="45">
        <v>30</v>
      </c>
      <c r="F234" s="45"/>
      <c r="G234" s="47">
        <f t="shared" si="5"/>
        <v>0</v>
      </c>
    </row>
    <row r="235" spans="1:7" ht="32.25" customHeight="1">
      <c r="A235" s="2" t="s">
        <v>154</v>
      </c>
      <c r="B235" s="42"/>
      <c r="C235" s="42"/>
      <c r="D235" s="44"/>
      <c r="E235" s="46"/>
      <c r="F235" s="46"/>
      <c r="G235" s="47"/>
    </row>
    <row r="236" spans="1:7" ht="12.75">
      <c r="A236" s="5">
        <v>108</v>
      </c>
      <c r="B236" s="42" t="s">
        <v>168</v>
      </c>
      <c r="C236" s="42" t="s">
        <v>172</v>
      </c>
      <c r="D236" s="43" t="s">
        <v>46</v>
      </c>
      <c r="E236" s="45">
        <v>30</v>
      </c>
      <c r="F236" s="45"/>
      <c r="G236" s="47">
        <f t="shared" si="5"/>
        <v>0</v>
      </c>
    </row>
    <row r="237" spans="1:7" ht="36" customHeight="1">
      <c r="A237" s="2" t="s">
        <v>154</v>
      </c>
      <c r="B237" s="42"/>
      <c r="C237" s="42"/>
      <c r="D237" s="44"/>
      <c r="E237" s="46"/>
      <c r="F237" s="46"/>
      <c r="G237" s="47"/>
    </row>
    <row r="238" spans="1:7" ht="12.75">
      <c r="A238" s="5">
        <v>109</v>
      </c>
      <c r="B238" s="42" t="s">
        <v>168</v>
      </c>
      <c r="C238" s="42" t="s">
        <v>173</v>
      </c>
      <c r="D238" s="43" t="s">
        <v>46</v>
      </c>
      <c r="E238" s="45">
        <v>20</v>
      </c>
      <c r="F238" s="45"/>
      <c r="G238" s="47">
        <f t="shared" si="5"/>
        <v>0</v>
      </c>
    </row>
    <row r="239" spans="1:7" ht="20.25" customHeight="1">
      <c r="A239" s="2" t="s">
        <v>154</v>
      </c>
      <c r="B239" s="42"/>
      <c r="C239" s="42"/>
      <c r="D239" s="44"/>
      <c r="E239" s="46"/>
      <c r="F239" s="46"/>
      <c r="G239" s="47"/>
    </row>
    <row r="240" spans="1:7" ht="12.75">
      <c r="A240" s="5">
        <v>110</v>
      </c>
      <c r="B240" s="42" t="s">
        <v>174</v>
      </c>
      <c r="C240" s="42" t="s">
        <v>175</v>
      </c>
      <c r="D240" s="43" t="s">
        <v>46</v>
      </c>
      <c r="E240" s="45">
        <v>20</v>
      </c>
      <c r="F240" s="45"/>
      <c r="G240" s="47">
        <f t="shared" si="5"/>
        <v>0</v>
      </c>
    </row>
    <row r="241" spans="1:7" ht="18.75" customHeight="1">
      <c r="A241" s="2" t="s">
        <v>154</v>
      </c>
      <c r="B241" s="42"/>
      <c r="C241" s="42"/>
      <c r="D241" s="44"/>
      <c r="E241" s="46"/>
      <c r="F241" s="46"/>
      <c r="G241" s="47"/>
    </row>
    <row r="242" spans="1:7" ht="12.75">
      <c r="A242" s="5">
        <v>111</v>
      </c>
      <c r="B242" s="42" t="s">
        <v>146</v>
      </c>
      <c r="C242" s="42" t="s">
        <v>176</v>
      </c>
      <c r="D242" s="43" t="s">
        <v>18</v>
      </c>
      <c r="E242" s="45">
        <v>10</v>
      </c>
      <c r="F242" s="45"/>
      <c r="G242" s="47">
        <f t="shared" si="5"/>
        <v>0</v>
      </c>
    </row>
    <row r="243" spans="1:7" ht="12.75">
      <c r="A243" s="2" t="s">
        <v>154</v>
      </c>
      <c r="B243" s="42"/>
      <c r="C243" s="42"/>
      <c r="D243" s="44"/>
      <c r="E243" s="46"/>
      <c r="F243" s="46"/>
      <c r="G243" s="47"/>
    </row>
    <row r="244" spans="1:7" ht="12.75">
      <c r="A244" s="55" t="s">
        <v>177</v>
      </c>
      <c r="B244" s="55"/>
      <c r="C244" s="55"/>
      <c r="D244" s="55"/>
      <c r="E244" s="55"/>
      <c r="F244" s="55"/>
      <c r="G244" s="7">
        <f>SUM(G212:G243)</f>
        <v>0</v>
      </c>
    </row>
    <row r="245" spans="1:7" ht="12.75">
      <c r="A245" s="4">
        <v>9</v>
      </c>
      <c r="B245" s="1"/>
      <c r="C245" s="41" t="s">
        <v>178</v>
      </c>
      <c r="D245" s="41"/>
      <c r="E245" s="41"/>
      <c r="F245" s="41"/>
      <c r="G245" s="41"/>
    </row>
    <row r="246" spans="1:7" ht="12.75">
      <c r="A246" s="5">
        <v>112</v>
      </c>
      <c r="B246" s="42" t="s">
        <v>179</v>
      </c>
      <c r="C246" s="42" t="s">
        <v>180</v>
      </c>
      <c r="D246" s="56" t="s">
        <v>18</v>
      </c>
      <c r="E246" s="45">
        <v>20</v>
      </c>
      <c r="F246" s="45"/>
      <c r="G246" s="47">
        <f aca="true" t="shared" si="6" ref="G246:G252">E246*F246</f>
        <v>0</v>
      </c>
    </row>
    <row r="247" spans="1:7" ht="12.75">
      <c r="A247" s="2" t="s">
        <v>181</v>
      </c>
      <c r="B247" s="42"/>
      <c r="C247" s="42"/>
      <c r="D247" s="42"/>
      <c r="E247" s="46"/>
      <c r="F247" s="46"/>
      <c r="G247" s="47"/>
    </row>
    <row r="248" spans="1:7" ht="12.75">
      <c r="A248" s="5">
        <v>113</v>
      </c>
      <c r="B248" s="42" t="s">
        <v>182</v>
      </c>
      <c r="C248" s="42" t="s">
        <v>183</v>
      </c>
      <c r="D248" s="56" t="s">
        <v>18</v>
      </c>
      <c r="E248" s="45">
        <v>20</v>
      </c>
      <c r="F248" s="45"/>
      <c r="G248" s="47">
        <f t="shared" si="6"/>
        <v>0</v>
      </c>
    </row>
    <row r="249" spans="1:7" ht="12.75">
      <c r="A249" s="2" t="s">
        <v>181</v>
      </c>
      <c r="B249" s="42"/>
      <c r="C249" s="42"/>
      <c r="D249" s="42"/>
      <c r="E249" s="46"/>
      <c r="F249" s="46"/>
      <c r="G249" s="47"/>
    </row>
    <row r="250" spans="1:7" ht="12.75">
      <c r="A250" s="5">
        <v>114</v>
      </c>
      <c r="B250" s="42" t="s">
        <v>182</v>
      </c>
      <c r="C250" s="42" t="s">
        <v>184</v>
      </c>
      <c r="D250" s="56" t="s">
        <v>18</v>
      </c>
      <c r="E250" s="45">
        <v>20</v>
      </c>
      <c r="F250" s="45"/>
      <c r="G250" s="47">
        <f t="shared" si="6"/>
        <v>0</v>
      </c>
    </row>
    <row r="251" spans="1:7" ht="12.75">
      <c r="A251" s="2" t="s">
        <v>181</v>
      </c>
      <c r="B251" s="42"/>
      <c r="C251" s="42"/>
      <c r="D251" s="42"/>
      <c r="E251" s="46"/>
      <c r="F251" s="46"/>
      <c r="G251" s="47"/>
    </row>
    <row r="252" spans="1:7" ht="12.75">
      <c r="A252" s="5">
        <v>115</v>
      </c>
      <c r="B252" s="42" t="s">
        <v>179</v>
      </c>
      <c r="C252" s="42" t="s">
        <v>185</v>
      </c>
      <c r="D252" s="56" t="s">
        <v>86</v>
      </c>
      <c r="E252" s="45">
        <v>20</v>
      </c>
      <c r="F252" s="45"/>
      <c r="G252" s="47">
        <f t="shared" si="6"/>
        <v>0</v>
      </c>
    </row>
    <row r="253" spans="1:7" ht="17.25" customHeight="1">
      <c r="A253" s="2" t="s">
        <v>181</v>
      </c>
      <c r="B253" s="42"/>
      <c r="C253" s="42"/>
      <c r="D253" s="42"/>
      <c r="E253" s="46"/>
      <c r="F253" s="46"/>
      <c r="G253" s="47"/>
    </row>
    <row r="254" spans="1:7" ht="12.75">
      <c r="A254" s="55" t="s">
        <v>186</v>
      </c>
      <c r="B254" s="55"/>
      <c r="C254" s="55"/>
      <c r="D254" s="55"/>
      <c r="E254" s="55"/>
      <c r="F254" s="55"/>
      <c r="G254" s="18">
        <f>SUM(G246:G253)</f>
        <v>0</v>
      </c>
    </row>
    <row r="255" spans="1:7" ht="12.75">
      <c r="A255" s="4">
        <v>10</v>
      </c>
      <c r="B255" s="1"/>
      <c r="C255" s="41" t="s">
        <v>187</v>
      </c>
      <c r="D255" s="41"/>
      <c r="E255" s="41"/>
      <c r="F255" s="41"/>
      <c r="G255" s="41"/>
    </row>
    <row r="256" spans="1:7" ht="12.75">
      <c r="A256" s="5">
        <v>116</v>
      </c>
      <c r="B256" s="42" t="s">
        <v>188</v>
      </c>
      <c r="C256" s="42" t="s">
        <v>189</v>
      </c>
      <c r="D256" s="56" t="s">
        <v>190</v>
      </c>
      <c r="E256" s="45">
        <v>2</v>
      </c>
      <c r="F256" s="45"/>
      <c r="G256" s="47">
        <f aca="true" t="shared" si="7" ref="G256:G268">E256*F256</f>
        <v>0</v>
      </c>
    </row>
    <row r="257" spans="1:7" ht="12.75">
      <c r="A257" s="2" t="s">
        <v>191</v>
      </c>
      <c r="B257" s="42"/>
      <c r="C257" s="42"/>
      <c r="D257" s="42"/>
      <c r="E257" s="46"/>
      <c r="F257" s="46"/>
      <c r="G257" s="47"/>
    </row>
    <row r="258" spans="1:7" ht="12.75">
      <c r="A258" s="5">
        <v>117</v>
      </c>
      <c r="B258" s="42" t="s">
        <v>146</v>
      </c>
      <c r="C258" s="42" t="s">
        <v>192</v>
      </c>
      <c r="D258" s="56" t="s">
        <v>190</v>
      </c>
      <c r="E258" s="45">
        <v>2</v>
      </c>
      <c r="F258" s="45"/>
      <c r="G258" s="47">
        <f t="shared" si="7"/>
        <v>0</v>
      </c>
    </row>
    <row r="259" spans="1:7" ht="12.75">
      <c r="A259" s="2" t="s">
        <v>191</v>
      </c>
      <c r="B259" s="42"/>
      <c r="C259" s="42"/>
      <c r="D259" s="42"/>
      <c r="E259" s="46"/>
      <c r="F259" s="46"/>
      <c r="G259" s="47"/>
    </row>
    <row r="260" spans="1:7" ht="12.75">
      <c r="A260" s="5">
        <v>118</v>
      </c>
      <c r="B260" s="42" t="s">
        <v>188</v>
      </c>
      <c r="C260" s="42" t="s">
        <v>193</v>
      </c>
      <c r="D260" s="56" t="s">
        <v>190</v>
      </c>
      <c r="E260" s="45">
        <v>2</v>
      </c>
      <c r="F260" s="45"/>
      <c r="G260" s="47">
        <f t="shared" si="7"/>
        <v>0</v>
      </c>
    </row>
    <row r="261" spans="1:7" ht="12.75">
      <c r="A261" s="2" t="s">
        <v>191</v>
      </c>
      <c r="B261" s="42"/>
      <c r="C261" s="42"/>
      <c r="D261" s="42"/>
      <c r="E261" s="46"/>
      <c r="F261" s="46"/>
      <c r="G261" s="47"/>
    </row>
    <row r="262" spans="1:7" ht="12.75">
      <c r="A262" s="5">
        <v>119</v>
      </c>
      <c r="B262" s="42" t="s">
        <v>146</v>
      </c>
      <c r="C262" s="42" t="s">
        <v>194</v>
      </c>
      <c r="D262" s="56" t="s">
        <v>190</v>
      </c>
      <c r="E262" s="45">
        <v>1</v>
      </c>
      <c r="F262" s="45"/>
      <c r="G262" s="47">
        <f t="shared" si="7"/>
        <v>0</v>
      </c>
    </row>
    <row r="263" spans="1:7" ht="12.75">
      <c r="A263" s="2" t="s">
        <v>191</v>
      </c>
      <c r="B263" s="42"/>
      <c r="C263" s="42"/>
      <c r="D263" s="42"/>
      <c r="E263" s="46"/>
      <c r="F263" s="46"/>
      <c r="G263" s="47"/>
    </row>
    <row r="264" spans="1:7" ht="12.75">
      <c r="A264" s="5">
        <v>120</v>
      </c>
      <c r="B264" s="42" t="s">
        <v>146</v>
      </c>
      <c r="C264" s="42" t="s">
        <v>195</v>
      </c>
      <c r="D264" s="56" t="s">
        <v>196</v>
      </c>
      <c r="E264" s="45">
        <v>2</v>
      </c>
      <c r="F264" s="45"/>
      <c r="G264" s="47">
        <f t="shared" si="7"/>
        <v>0</v>
      </c>
    </row>
    <row r="265" spans="1:7" ht="12.75">
      <c r="A265" s="2" t="s">
        <v>191</v>
      </c>
      <c r="B265" s="42"/>
      <c r="C265" s="42"/>
      <c r="D265" s="42"/>
      <c r="E265" s="46"/>
      <c r="F265" s="46"/>
      <c r="G265" s="47"/>
    </row>
    <row r="266" spans="1:7" ht="12.75">
      <c r="A266" s="5">
        <v>121</v>
      </c>
      <c r="B266" s="42" t="s">
        <v>146</v>
      </c>
      <c r="C266" s="42" t="s">
        <v>197</v>
      </c>
      <c r="D266" s="56" t="s">
        <v>196</v>
      </c>
      <c r="E266" s="45">
        <v>2</v>
      </c>
      <c r="F266" s="45"/>
      <c r="G266" s="47">
        <f t="shared" si="7"/>
        <v>0</v>
      </c>
    </row>
    <row r="267" spans="1:7" ht="12.75">
      <c r="A267" s="2" t="s">
        <v>191</v>
      </c>
      <c r="B267" s="42"/>
      <c r="C267" s="42"/>
      <c r="D267" s="42"/>
      <c r="E267" s="46"/>
      <c r="F267" s="46"/>
      <c r="G267" s="47"/>
    </row>
    <row r="268" spans="1:7" ht="12.75">
      <c r="A268" s="5">
        <v>122</v>
      </c>
      <c r="B268" s="42" t="s">
        <v>146</v>
      </c>
      <c r="C268" s="42" t="s">
        <v>198</v>
      </c>
      <c r="D268" s="56" t="s">
        <v>190</v>
      </c>
      <c r="E268" s="45">
        <v>1</v>
      </c>
      <c r="F268" s="45"/>
      <c r="G268" s="47">
        <f t="shared" si="7"/>
        <v>0</v>
      </c>
    </row>
    <row r="269" spans="1:7" ht="12.75">
      <c r="A269" s="2" t="s">
        <v>191</v>
      </c>
      <c r="B269" s="42"/>
      <c r="C269" s="42"/>
      <c r="D269" s="42"/>
      <c r="E269" s="46"/>
      <c r="F269" s="46"/>
      <c r="G269" s="47"/>
    </row>
    <row r="270" spans="1:7" ht="12.75">
      <c r="A270" s="55" t="s">
        <v>199</v>
      </c>
      <c r="B270" s="55"/>
      <c r="C270" s="55"/>
      <c r="D270" s="55"/>
      <c r="E270" s="55"/>
      <c r="F270" s="55"/>
      <c r="G270" s="18">
        <f>SUM(G256:G269)</f>
        <v>0</v>
      </c>
    </row>
    <row r="271" spans="1:7" ht="12.75">
      <c r="A271" s="59" t="s">
        <v>200</v>
      </c>
      <c r="B271" s="59"/>
      <c r="C271" s="59"/>
      <c r="D271" s="59"/>
      <c r="E271" s="59"/>
      <c r="F271" s="59"/>
      <c r="G271" s="23">
        <f>G20+G42+G66+G98+G132+G156+G210+G244+G254+G270</f>
        <v>0</v>
      </c>
    </row>
    <row r="272" spans="1:7" ht="12.75">
      <c r="A272" s="59" t="s">
        <v>201</v>
      </c>
      <c r="B272" s="59"/>
      <c r="C272" s="59"/>
      <c r="D272" s="59"/>
      <c r="E272" s="59"/>
      <c r="F272" s="59"/>
      <c r="G272" s="23">
        <f>0.23*G271</f>
        <v>0</v>
      </c>
    </row>
    <row r="273" spans="1:7" ht="12.75">
      <c r="A273" s="57" t="s">
        <v>202</v>
      </c>
      <c r="B273" s="57"/>
      <c r="C273" s="57"/>
      <c r="D273" s="57"/>
      <c r="E273" s="57"/>
      <c r="F273" s="57"/>
      <c r="G273" s="24">
        <f>SUM(G271:G272)</f>
        <v>0</v>
      </c>
    </row>
    <row r="274" spans="1:7" ht="12.75">
      <c r="A274" s="3"/>
      <c r="B274" s="6"/>
      <c r="C274" s="6"/>
      <c r="D274" s="6"/>
      <c r="E274" s="6"/>
      <c r="F274" s="6"/>
      <c r="G274" s="6"/>
    </row>
    <row r="275" spans="1:7" ht="14.25">
      <c r="A275" s="25" t="s">
        <v>239</v>
      </c>
      <c r="B275" s="6"/>
      <c r="C275" s="6"/>
      <c r="D275" s="6"/>
      <c r="E275" s="6"/>
      <c r="F275" s="6"/>
      <c r="G275" s="6"/>
    </row>
    <row r="279" spans="4:6" ht="14.25">
      <c r="D279" s="26" t="s">
        <v>236</v>
      </c>
      <c r="E279" s="26"/>
      <c r="F279" s="26"/>
    </row>
    <row r="280" spans="4:6" ht="14.25">
      <c r="D280" s="26"/>
      <c r="E280" s="26"/>
      <c r="F280" s="26"/>
    </row>
    <row r="281" spans="4:6" ht="14.25">
      <c r="D281" s="26"/>
      <c r="E281" s="26"/>
      <c r="F281" s="26"/>
    </row>
    <row r="282" spans="4:6" ht="14.25">
      <c r="D282" s="26" t="s">
        <v>237</v>
      </c>
      <c r="E282" s="26"/>
      <c r="F282" s="26"/>
    </row>
    <row r="283" spans="4:6" ht="14.25">
      <c r="D283" s="26"/>
      <c r="E283" s="26" t="s">
        <v>238</v>
      </c>
      <c r="F283" s="26"/>
    </row>
  </sheetData>
  <sheetProtection selectLockedCells="1" selectUnlockedCells="1"/>
  <mergeCells count="757">
    <mergeCell ref="A2:H2"/>
    <mergeCell ref="A270:F270"/>
    <mergeCell ref="A271:F271"/>
    <mergeCell ref="A272:F272"/>
    <mergeCell ref="C266:C267"/>
    <mergeCell ref="D266:D267"/>
    <mergeCell ref="E266:E267"/>
    <mergeCell ref="F262:F263"/>
    <mergeCell ref="G262:G263"/>
    <mergeCell ref="B264:B265"/>
    <mergeCell ref="A273:F273"/>
    <mergeCell ref="F266:F267"/>
    <mergeCell ref="G266:G267"/>
    <mergeCell ref="B268:B269"/>
    <mergeCell ref="C268:C269"/>
    <mergeCell ref="D268:D269"/>
    <mergeCell ref="E268:E269"/>
    <mergeCell ref="F268:F269"/>
    <mergeCell ref="G268:G269"/>
    <mergeCell ref="B266:B267"/>
    <mergeCell ref="G264:G265"/>
    <mergeCell ref="B262:B263"/>
    <mergeCell ref="C262:C263"/>
    <mergeCell ref="D262:D263"/>
    <mergeCell ref="E262:E263"/>
    <mergeCell ref="C264:C265"/>
    <mergeCell ref="D264:D265"/>
    <mergeCell ref="E264:E265"/>
    <mergeCell ref="F264:F265"/>
    <mergeCell ref="F258:F259"/>
    <mergeCell ref="G258:G259"/>
    <mergeCell ref="B260:B261"/>
    <mergeCell ref="C260:C261"/>
    <mergeCell ref="D260:D261"/>
    <mergeCell ref="E260:E261"/>
    <mergeCell ref="F260:F261"/>
    <mergeCell ref="G260:G261"/>
    <mergeCell ref="B258:B259"/>
    <mergeCell ref="C258:C259"/>
    <mergeCell ref="D258:D259"/>
    <mergeCell ref="E258:E259"/>
    <mergeCell ref="A254:F254"/>
    <mergeCell ref="C255:G255"/>
    <mergeCell ref="B256:B257"/>
    <mergeCell ref="C256:C257"/>
    <mergeCell ref="D256:D257"/>
    <mergeCell ref="E256:E257"/>
    <mergeCell ref="F256:F257"/>
    <mergeCell ref="G256:G257"/>
    <mergeCell ref="F252:F253"/>
    <mergeCell ref="G252:G253"/>
    <mergeCell ref="B250:B251"/>
    <mergeCell ref="C250:C251"/>
    <mergeCell ref="B252:B253"/>
    <mergeCell ref="C252:C253"/>
    <mergeCell ref="D252:D253"/>
    <mergeCell ref="E252:E253"/>
    <mergeCell ref="D250:D251"/>
    <mergeCell ref="E250:E251"/>
    <mergeCell ref="F246:F247"/>
    <mergeCell ref="G246:G247"/>
    <mergeCell ref="F248:F249"/>
    <mergeCell ref="G248:G249"/>
    <mergeCell ref="F250:F251"/>
    <mergeCell ref="G250:G251"/>
    <mergeCell ref="B248:B249"/>
    <mergeCell ref="C248:C249"/>
    <mergeCell ref="D248:D249"/>
    <mergeCell ref="E248:E249"/>
    <mergeCell ref="B246:B247"/>
    <mergeCell ref="C246:C247"/>
    <mergeCell ref="D246:D247"/>
    <mergeCell ref="E246:E247"/>
    <mergeCell ref="F242:F243"/>
    <mergeCell ref="G242:G243"/>
    <mergeCell ref="A244:F244"/>
    <mergeCell ref="C245:G245"/>
    <mergeCell ref="B242:B243"/>
    <mergeCell ref="C242:C243"/>
    <mergeCell ref="D242:D243"/>
    <mergeCell ref="E242:E243"/>
    <mergeCell ref="F240:F241"/>
    <mergeCell ref="G240:G241"/>
    <mergeCell ref="B238:B239"/>
    <mergeCell ref="C238:C239"/>
    <mergeCell ref="B240:B241"/>
    <mergeCell ref="C240:C241"/>
    <mergeCell ref="D240:D241"/>
    <mergeCell ref="E240:E241"/>
    <mergeCell ref="D238:D239"/>
    <mergeCell ref="E238:E239"/>
    <mergeCell ref="F234:F235"/>
    <mergeCell ref="G234:G235"/>
    <mergeCell ref="F236:F237"/>
    <mergeCell ref="G236:G237"/>
    <mergeCell ref="F238:F239"/>
    <mergeCell ref="G238:G239"/>
    <mergeCell ref="B236:B237"/>
    <mergeCell ref="C236:C237"/>
    <mergeCell ref="D236:D237"/>
    <mergeCell ref="E236:E237"/>
    <mergeCell ref="B234:B235"/>
    <mergeCell ref="C234:C235"/>
    <mergeCell ref="D234:D235"/>
    <mergeCell ref="E234:E235"/>
    <mergeCell ref="F232:F233"/>
    <mergeCell ref="G232:G233"/>
    <mergeCell ref="B230:B231"/>
    <mergeCell ref="C230:C231"/>
    <mergeCell ref="B232:B233"/>
    <mergeCell ref="C232:C233"/>
    <mergeCell ref="D232:D233"/>
    <mergeCell ref="E232:E233"/>
    <mergeCell ref="D230:D231"/>
    <mergeCell ref="E230:E231"/>
    <mergeCell ref="F226:F227"/>
    <mergeCell ref="G226:G227"/>
    <mergeCell ref="F228:F229"/>
    <mergeCell ref="G228:G229"/>
    <mergeCell ref="F230:F231"/>
    <mergeCell ref="G230:G231"/>
    <mergeCell ref="B228:B229"/>
    <mergeCell ref="C228:C229"/>
    <mergeCell ref="D228:D229"/>
    <mergeCell ref="E228:E229"/>
    <mergeCell ref="B226:B227"/>
    <mergeCell ref="C226:C227"/>
    <mergeCell ref="D226:D227"/>
    <mergeCell ref="E226:E227"/>
    <mergeCell ref="F224:F225"/>
    <mergeCell ref="G224:G225"/>
    <mergeCell ref="B222:B223"/>
    <mergeCell ref="C222:C223"/>
    <mergeCell ref="B224:B225"/>
    <mergeCell ref="C224:C225"/>
    <mergeCell ref="D224:D225"/>
    <mergeCell ref="E224:E225"/>
    <mergeCell ref="D222:D223"/>
    <mergeCell ref="E222:E223"/>
    <mergeCell ref="F218:F219"/>
    <mergeCell ref="G218:G219"/>
    <mergeCell ref="F220:F221"/>
    <mergeCell ref="G220:G221"/>
    <mergeCell ref="F222:F223"/>
    <mergeCell ref="G222:G223"/>
    <mergeCell ref="B220:B221"/>
    <mergeCell ref="C220:C221"/>
    <mergeCell ref="D220:D221"/>
    <mergeCell ref="E220:E221"/>
    <mergeCell ref="B218:B219"/>
    <mergeCell ref="C218:C219"/>
    <mergeCell ref="D218:D219"/>
    <mergeCell ref="E218:E219"/>
    <mergeCell ref="F214:F215"/>
    <mergeCell ref="G214:G215"/>
    <mergeCell ref="B216:B217"/>
    <mergeCell ref="C216:C217"/>
    <mergeCell ref="D216:D217"/>
    <mergeCell ref="E216:E217"/>
    <mergeCell ref="F216:F217"/>
    <mergeCell ref="G216:G217"/>
    <mergeCell ref="B214:B215"/>
    <mergeCell ref="C214:C215"/>
    <mergeCell ref="D214:D215"/>
    <mergeCell ref="E214:E215"/>
    <mergeCell ref="A210:F210"/>
    <mergeCell ref="C211:G211"/>
    <mergeCell ref="B212:B213"/>
    <mergeCell ref="C212:C213"/>
    <mergeCell ref="D212:D213"/>
    <mergeCell ref="E212:E213"/>
    <mergeCell ref="F212:F213"/>
    <mergeCell ref="G212:G213"/>
    <mergeCell ref="F208:F209"/>
    <mergeCell ref="G208:G209"/>
    <mergeCell ref="B206:B207"/>
    <mergeCell ref="C206:C207"/>
    <mergeCell ref="B208:B209"/>
    <mergeCell ref="C208:C209"/>
    <mergeCell ref="D208:D209"/>
    <mergeCell ref="E208:E209"/>
    <mergeCell ref="D206:D207"/>
    <mergeCell ref="E206:E207"/>
    <mergeCell ref="F202:F203"/>
    <mergeCell ref="G202:G203"/>
    <mergeCell ref="F204:F205"/>
    <mergeCell ref="G204:G205"/>
    <mergeCell ref="F206:F207"/>
    <mergeCell ref="G206:G207"/>
    <mergeCell ref="B204:B205"/>
    <mergeCell ref="C204:C205"/>
    <mergeCell ref="D204:D205"/>
    <mergeCell ref="E204:E205"/>
    <mergeCell ref="B202:B203"/>
    <mergeCell ref="C202:C203"/>
    <mergeCell ref="D202:D203"/>
    <mergeCell ref="E202:E203"/>
    <mergeCell ref="F200:F201"/>
    <mergeCell ref="G200:G201"/>
    <mergeCell ref="B198:B199"/>
    <mergeCell ref="C198:C199"/>
    <mergeCell ref="B200:B201"/>
    <mergeCell ref="C200:C201"/>
    <mergeCell ref="D200:D201"/>
    <mergeCell ref="E200:E201"/>
    <mergeCell ref="D198:D199"/>
    <mergeCell ref="E198:E199"/>
    <mergeCell ref="F194:F195"/>
    <mergeCell ref="G194:G195"/>
    <mergeCell ref="F196:F197"/>
    <mergeCell ref="G196:G197"/>
    <mergeCell ref="F198:F199"/>
    <mergeCell ref="G198:G199"/>
    <mergeCell ref="B196:B197"/>
    <mergeCell ref="C196:C197"/>
    <mergeCell ref="D196:D197"/>
    <mergeCell ref="E196:E197"/>
    <mergeCell ref="B194:B195"/>
    <mergeCell ref="C194:C195"/>
    <mergeCell ref="D194:D195"/>
    <mergeCell ref="E194:E195"/>
    <mergeCell ref="F192:F193"/>
    <mergeCell ref="G192:G193"/>
    <mergeCell ref="B190:B191"/>
    <mergeCell ref="C190:C191"/>
    <mergeCell ref="B192:B193"/>
    <mergeCell ref="C192:C193"/>
    <mergeCell ref="D192:D193"/>
    <mergeCell ref="E192:E193"/>
    <mergeCell ref="D190:D191"/>
    <mergeCell ref="E190:E191"/>
    <mergeCell ref="F186:F187"/>
    <mergeCell ref="G186:G187"/>
    <mergeCell ref="F188:F189"/>
    <mergeCell ref="G188:G189"/>
    <mergeCell ref="F190:F191"/>
    <mergeCell ref="G190:G191"/>
    <mergeCell ref="B188:B189"/>
    <mergeCell ref="C188:C189"/>
    <mergeCell ref="D188:D189"/>
    <mergeCell ref="E188:E189"/>
    <mergeCell ref="B186:B187"/>
    <mergeCell ref="C186:C187"/>
    <mergeCell ref="D186:D187"/>
    <mergeCell ref="E186:E187"/>
    <mergeCell ref="F184:F185"/>
    <mergeCell ref="G184:G185"/>
    <mergeCell ref="B182:B183"/>
    <mergeCell ref="C182:C183"/>
    <mergeCell ref="B184:B185"/>
    <mergeCell ref="C184:C185"/>
    <mergeCell ref="D184:D185"/>
    <mergeCell ref="E184:E185"/>
    <mergeCell ref="D182:D183"/>
    <mergeCell ref="E182:E183"/>
    <mergeCell ref="F178:F179"/>
    <mergeCell ref="G178:G179"/>
    <mergeCell ref="F180:F181"/>
    <mergeCell ref="G180:G181"/>
    <mergeCell ref="F182:F183"/>
    <mergeCell ref="G182:G183"/>
    <mergeCell ref="B180:B181"/>
    <mergeCell ref="C180:C181"/>
    <mergeCell ref="D180:D181"/>
    <mergeCell ref="E180:E181"/>
    <mergeCell ref="B178:B179"/>
    <mergeCell ref="C178:C179"/>
    <mergeCell ref="D178:D179"/>
    <mergeCell ref="E178:E179"/>
    <mergeCell ref="F176:F177"/>
    <mergeCell ref="G176:G177"/>
    <mergeCell ref="B174:B175"/>
    <mergeCell ref="C174:C175"/>
    <mergeCell ref="B176:B177"/>
    <mergeCell ref="C176:C177"/>
    <mergeCell ref="D176:D177"/>
    <mergeCell ref="E176:E177"/>
    <mergeCell ref="D174:D175"/>
    <mergeCell ref="E174:E175"/>
    <mergeCell ref="F170:F171"/>
    <mergeCell ref="G170:G171"/>
    <mergeCell ref="F172:F173"/>
    <mergeCell ref="G172:G173"/>
    <mergeCell ref="F174:F175"/>
    <mergeCell ref="G174:G175"/>
    <mergeCell ref="B172:B173"/>
    <mergeCell ref="C172:C173"/>
    <mergeCell ref="D172:D173"/>
    <mergeCell ref="E172:E173"/>
    <mergeCell ref="B170:B171"/>
    <mergeCell ref="C170:C171"/>
    <mergeCell ref="D170:D171"/>
    <mergeCell ref="E170:E171"/>
    <mergeCell ref="F168:F169"/>
    <mergeCell ref="G168:G169"/>
    <mergeCell ref="B166:B167"/>
    <mergeCell ref="C166:C167"/>
    <mergeCell ref="B168:B169"/>
    <mergeCell ref="C168:C169"/>
    <mergeCell ref="D168:D169"/>
    <mergeCell ref="E168:E169"/>
    <mergeCell ref="D166:D167"/>
    <mergeCell ref="E166:E167"/>
    <mergeCell ref="F162:F163"/>
    <mergeCell ref="G162:G163"/>
    <mergeCell ref="F164:F165"/>
    <mergeCell ref="G164:G165"/>
    <mergeCell ref="F166:F167"/>
    <mergeCell ref="G166:G167"/>
    <mergeCell ref="B164:B165"/>
    <mergeCell ref="C164:C165"/>
    <mergeCell ref="D164:D165"/>
    <mergeCell ref="E164:E165"/>
    <mergeCell ref="B162:B163"/>
    <mergeCell ref="C162:C163"/>
    <mergeCell ref="D162:D163"/>
    <mergeCell ref="E162:E163"/>
    <mergeCell ref="F158:F159"/>
    <mergeCell ref="G158:G159"/>
    <mergeCell ref="B160:B161"/>
    <mergeCell ref="C160:C161"/>
    <mergeCell ref="D160:D161"/>
    <mergeCell ref="E160:E161"/>
    <mergeCell ref="F160:F161"/>
    <mergeCell ref="G160:G161"/>
    <mergeCell ref="B158:B159"/>
    <mergeCell ref="C158:C159"/>
    <mergeCell ref="D158:D159"/>
    <mergeCell ref="E158:E159"/>
    <mergeCell ref="F154:F155"/>
    <mergeCell ref="G154:G155"/>
    <mergeCell ref="A156:F156"/>
    <mergeCell ref="C157:G157"/>
    <mergeCell ref="B154:B155"/>
    <mergeCell ref="C154:C155"/>
    <mergeCell ref="D154:D155"/>
    <mergeCell ref="E154:E155"/>
    <mergeCell ref="F152:F153"/>
    <mergeCell ref="G152:G153"/>
    <mergeCell ref="B150:B151"/>
    <mergeCell ref="C150:C151"/>
    <mergeCell ref="B152:B153"/>
    <mergeCell ref="C152:C153"/>
    <mergeCell ref="D152:D153"/>
    <mergeCell ref="E152:E153"/>
    <mergeCell ref="D150:D151"/>
    <mergeCell ref="E150:E151"/>
    <mergeCell ref="F146:F147"/>
    <mergeCell ref="G146:G147"/>
    <mergeCell ref="F148:F149"/>
    <mergeCell ref="G148:G149"/>
    <mergeCell ref="F150:F151"/>
    <mergeCell ref="G150:G151"/>
    <mergeCell ref="B148:B149"/>
    <mergeCell ref="C148:C149"/>
    <mergeCell ref="D148:D149"/>
    <mergeCell ref="E148:E149"/>
    <mergeCell ref="B146:B147"/>
    <mergeCell ref="C146:C147"/>
    <mergeCell ref="D146:D147"/>
    <mergeCell ref="E146:E147"/>
    <mergeCell ref="F144:F145"/>
    <mergeCell ref="G144:G145"/>
    <mergeCell ref="B142:B143"/>
    <mergeCell ref="C142:C143"/>
    <mergeCell ref="B144:B145"/>
    <mergeCell ref="C144:C145"/>
    <mergeCell ref="D144:D145"/>
    <mergeCell ref="E144:E145"/>
    <mergeCell ref="D142:D143"/>
    <mergeCell ref="E142:E143"/>
    <mergeCell ref="F138:F139"/>
    <mergeCell ref="G138:G139"/>
    <mergeCell ref="F140:F141"/>
    <mergeCell ref="G140:G141"/>
    <mergeCell ref="F142:F143"/>
    <mergeCell ref="G142:G143"/>
    <mergeCell ref="B140:B141"/>
    <mergeCell ref="C140:C141"/>
    <mergeCell ref="D140:D141"/>
    <mergeCell ref="E140:E141"/>
    <mergeCell ref="B138:B139"/>
    <mergeCell ref="C138:C139"/>
    <mergeCell ref="D138:D139"/>
    <mergeCell ref="E138:E139"/>
    <mergeCell ref="F134:F135"/>
    <mergeCell ref="G134:G135"/>
    <mergeCell ref="B136:B137"/>
    <mergeCell ref="C136:C137"/>
    <mergeCell ref="D136:D137"/>
    <mergeCell ref="E136:E137"/>
    <mergeCell ref="F136:F137"/>
    <mergeCell ref="G136:G137"/>
    <mergeCell ref="B134:B135"/>
    <mergeCell ref="C134:C135"/>
    <mergeCell ref="D134:D135"/>
    <mergeCell ref="E134:E135"/>
    <mergeCell ref="F130:F131"/>
    <mergeCell ref="G130:G131"/>
    <mergeCell ref="A132:F132"/>
    <mergeCell ref="C133:G133"/>
    <mergeCell ref="B130:B131"/>
    <mergeCell ref="C130:C131"/>
    <mergeCell ref="D130:D131"/>
    <mergeCell ref="E130:E131"/>
    <mergeCell ref="F128:F129"/>
    <mergeCell ref="G128:G129"/>
    <mergeCell ref="B126:B127"/>
    <mergeCell ref="C126:C127"/>
    <mergeCell ref="B128:B129"/>
    <mergeCell ref="C128:C129"/>
    <mergeCell ref="D128:D129"/>
    <mergeCell ref="E128:E129"/>
    <mergeCell ref="D126:D127"/>
    <mergeCell ref="E126:E127"/>
    <mergeCell ref="F122:F123"/>
    <mergeCell ref="G122:G123"/>
    <mergeCell ref="F124:F125"/>
    <mergeCell ref="G124:G125"/>
    <mergeCell ref="F126:F127"/>
    <mergeCell ref="G126:G127"/>
    <mergeCell ref="B124:B125"/>
    <mergeCell ref="C124:C125"/>
    <mergeCell ref="D124:D125"/>
    <mergeCell ref="E124:E125"/>
    <mergeCell ref="B122:B123"/>
    <mergeCell ref="C122:C123"/>
    <mergeCell ref="D122:D123"/>
    <mergeCell ref="E122:E123"/>
    <mergeCell ref="F120:F121"/>
    <mergeCell ref="G120:G121"/>
    <mergeCell ref="B118:B119"/>
    <mergeCell ref="C118:C119"/>
    <mergeCell ref="B120:B121"/>
    <mergeCell ref="C120:C121"/>
    <mergeCell ref="D120:D121"/>
    <mergeCell ref="E120:E121"/>
    <mergeCell ref="D118:D119"/>
    <mergeCell ref="E118:E119"/>
    <mergeCell ref="F114:F115"/>
    <mergeCell ref="G114:G115"/>
    <mergeCell ref="F116:F117"/>
    <mergeCell ref="G116:G117"/>
    <mergeCell ref="F118:F119"/>
    <mergeCell ref="G118:G119"/>
    <mergeCell ref="B116:B117"/>
    <mergeCell ref="C116:C117"/>
    <mergeCell ref="D116:D117"/>
    <mergeCell ref="E116:E117"/>
    <mergeCell ref="B114:B115"/>
    <mergeCell ref="C114:C115"/>
    <mergeCell ref="D114:D115"/>
    <mergeCell ref="E114:E115"/>
    <mergeCell ref="F112:F113"/>
    <mergeCell ref="G112:G113"/>
    <mergeCell ref="B110:B111"/>
    <mergeCell ref="C110:C111"/>
    <mergeCell ref="B112:B113"/>
    <mergeCell ref="C112:C113"/>
    <mergeCell ref="D112:D113"/>
    <mergeCell ref="E112:E113"/>
    <mergeCell ref="D110:D111"/>
    <mergeCell ref="E110:E111"/>
    <mergeCell ref="F106:F107"/>
    <mergeCell ref="G106:G107"/>
    <mergeCell ref="F108:F109"/>
    <mergeCell ref="G108:G109"/>
    <mergeCell ref="F110:F111"/>
    <mergeCell ref="G110:G111"/>
    <mergeCell ref="B108:B109"/>
    <mergeCell ref="C108:C109"/>
    <mergeCell ref="D108:D109"/>
    <mergeCell ref="E108:E109"/>
    <mergeCell ref="B106:B107"/>
    <mergeCell ref="C106:C107"/>
    <mergeCell ref="D106:D107"/>
    <mergeCell ref="E106:E107"/>
    <mergeCell ref="F102:F103"/>
    <mergeCell ref="G102:G103"/>
    <mergeCell ref="B104:B105"/>
    <mergeCell ref="C104:C105"/>
    <mergeCell ref="D104:D105"/>
    <mergeCell ref="E104:E105"/>
    <mergeCell ref="F104:F105"/>
    <mergeCell ref="G104:G105"/>
    <mergeCell ref="B102:B103"/>
    <mergeCell ref="C102:C103"/>
    <mergeCell ref="D102:D103"/>
    <mergeCell ref="E102:E103"/>
    <mergeCell ref="A98:F98"/>
    <mergeCell ref="C99:G99"/>
    <mergeCell ref="B100:B101"/>
    <mergeCell ref="C100:C101"/>
    <mergeCell ref="D100:D101"/>
    <mergeCell ref="E100:E101"/>
    <mergeCell ref="F100:F101"/>
    <mergeCell ref="G100:G101"/>
    <mergeCell ref="F96:F97"/>
    <mergeCell ref="G96:G97"/>
    <mergeCell ref="B94:B95"/>
    <mergeCell ref="C94:C95"/>
    <mergeCell ref="B96:B97"/>
    <mergeCell ref="C96:C97"/>
    <mergeCell ref="D96:D97"/>
    <mergeCell ref="E96:E97"/>
    <mergeCell ref="D94:D95"/>
    <mergeCell ref="E94:E95"/>
    <mergeCell ref="F90:F91"/>
    <mergeCell ref="G90:G91"/>
    <mergeCell ref="F92:F93"/>
    <mergeCell ref="G92:G93"/>
    <mergeCell ref="F94:F95"/>
    <mergeCell ref="G94:G95"/>
    <mergeCell ref="B92:B93"/>
    <mergeCell ref="C92:C93"/>
    <mergeCell ref="D92:D93"/>
    <mergeCell ref="E92:E93"/>
    <mergeCell ref="B90:B91"/>
    <mergeCell ref="C90:C91"/>
    <mergeCell ref="D90:D91"/>
    <mergeCell ref="E90:E91"/>
    <mergeCell ref="F88:F89"/>
    <mergeCell ref="G88:G89"/>
    <mergeCell ref="B86:B87"/>
    <mergeCell ref="C86:C87"/>
    <mergeCell ref="B88:B89"/>
    <mergeCell ref="C88:C89"/>
    <mergeCell ref="D88:D89"/>
    <mergeCell ref="E88:E89"/>
    <mergeCell ref="D86:D87"/>
    <mergeCell ref="E86:E87"/>
    <mergeCell ref="F82:F83"/>
    <mergeCell ref="G82:G83"/>
    <mergeCell ref="F84:F85"/>
    <mergeCell ref="G84:G85"/>
    <mergeCell ref="F86:F87"/>
    <mergeCell ref="G86:G87"/>
    <mergeCell ref="B84:B85"/>
    <mergeCell ref="C84:C85"/>
    <mergeCell ref="D84:D85"/>
    <mergeCell ref="E84:E85"/>
    <mergeCell ref="B82:B83"/>
    <mergeCell ref="C82:C83"/>
    <mergeCell ref="D82:D83"/>
    <mergeCell ref="E82:E83"/>
    <mergeCell ref="F80:F81"/>
    <mergeCell ref="G80:G81"/>
    <mergeCell ref="B78:B79"/>
    <mergeCell ref="C78:C79"/>
    <mergeCell ref="B80:B81"/>
    <mergeCell ref="C80:C81"/>
    <mergeCell ref="D80:D81"/>
    <mergeCell ref="E80:E81"/>
    <mergeCell ref="D78:D79"/>
    <mergeCell ref="E78:E79"/>
    <mergeCell ref="F74:F75"/>
    <mergeCell ref="G74:G75"/>
    <mergeCell ref="F76:F77"/>
    <mergeCell ref="G76:G77"/>
    <mergeCell ref="F78:F79"/>
    <mergeCell ref="G78:G79"/>
    <mergeCell ref="B76:B77"/>
    <mergeCell ref="C76:C77"/>
    <mergeCell ref="D76:D77"/>
    <mergeCell ref="E76:E77"/>
    <mergeCell ref="B74:B75"/>
    <mergeCell ref="C74:C75"/>
    <mergeCell ref="D74:D75"/>
    <mergeCell ref="E74:E75"/>
    <mergeCell ref="F70:F71"/>
    <mergeCell ref="G70:G71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A66:F66"/>
    <mergeCell ref="C67:G67"/>
    <mergeCell ref="B68:B69"/>
    <mergeCell ref="C68:C69"/>
    <mergeCell ref="D68:D69"/>
    <mergeCell ref="E68:E69"/>
    <mergeCell ref="F68:F69"/>
    <mergeCell ref="G68:G69"/>
    <mergeCell ref="F64:F65"/>
    <mergeCell ref="G64:G65"/>
    <mergeCell ref="B62:B63"/>
    <mergeCell ref="C62:C63"/>
    <mergeCell ref="B64:B65"/>
    <mergeCell ref="C64:C65"/>
    <mergeCell ref="D64:D65"/>
    <mergeCell ref="E64:E65"/>
    <mergeCell ref="D62:D63"/>
    <mergeCell ref="E62:E63"/>
    <mergeCell ref="F58:F59"/>
    <mergeCell ref="G58:G59"/>
    <mergeCell ref="F60:F61"/>
    <mergeCell ref="G60:G61"/>
    <mergeCell ref="F62:F63"/>
    <mergeCell ref="G62:G63"/>
    <mergeCell ref="B60:B61"/>
    <mergeCell ref="C60:C61"/>
    <mergeCell ref="D60:D61"/>
    <mergeCell ref="E60:E61"/>
    <mergeCell ref="B58:B59"/>
    <mergeCell ref="C58:C59"/>
    <mergeCell ref="D58:D59"/>
    <mergeCell ref="E58:E59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F46:F47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A42:F42"/>
    <mergeCell ref="C43:G43"/>
    <mergeCell ref="B44:B45"/>
    <mergeCell ref="C44:C45"/>
    <mergeCell ref="D44:D45"/>
    <mergeCell ref="E44:E45"/>
    <mergeCell ref="F44:F45"/>
    <mergeCell ref="G44:G45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F32:F33"/>
    <mergeCell ref="G32:G33"/>
    <mergeCell ref="B30:B31"/>
    <mergeCell ref="C30:C31"/>
    <mergeCell ref="B32:B33"/>
    <mergeCell ref="C32:C33"/>
    <mergeCell ref="D32:D33"/>
    <mergeCell ref="E32:E33"/>
    <mergeCell ref="D30:D31"/>
    <mergeCell ref="E30:E31"/>
    <mergeCell ref="F26:F27"/>
    <mergeCell ref="G26:G27"/>
    <mergeCell ref="F28:F29"/>
    <mergeCell ref="G28:G29"/>
    <mergeCell ref="F30:F31"/>
    <mergeCell ref="G30:G31"/>
    <mergeCell ref="B28:B29"/>
    <mergeCell ref="C28:C29"/>
    <mergeCell ref="D28:D29"/>
    <mergeCell ref="E28:E29"/>
    <mergeCell ref="B26:B27"/>
    <mergeCell ref="C26:C27"/>
    <mergeCell ref="D26:D27"/>
    <mergeCell ref="E26:E27"/>
    <mergeCell ref="F22:F23"/>
    <mergeCell ref="G22:G23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18:F19"/>
    <mergeCell ref="G18:G19"/>
    <mergeCell ref="A20:F20"/>
    <mergeCell ref="C21:G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A4:G4"/>
    <mergeCell ref="C7:G7"/>
    <mergeCell ref="B8:B9"/>
    <mergeCell ref="C8:C9"/>
    <mergeCell ref="D8:D9"/>
    <mergeCell ref="E8:E9"/>
    <mergeCell ref="F8:F9"/>
    <mergeCell ref="G8:G9"/>
  </mergeCells>
  <printOptions/>
  <pageMargins left="0.7874015748031497" right="0.5905511811023623" top="0.6692913385826772" bottom="1.062992125984252" header="0" footer="0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mariola.saczko</cp:lastModifiedBy>
  <cp:lastPrinted>2020-02-11T09:51:37Z</cp:lastPrinted>
  <dcterms:modified xsi:type="dcterms:W3CDTF">2020-02-11T11:03:18Z</dcterms:modified>
  <cp:category/>
  <cp:version/>
  <cp:contentType/>
  <cp:contentStatus/>
</cp:coreProperties>
</file>